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ug\Desktop\WebSite\AsHTM\USACE_Docs\"/>
    </mc:Choice>
  </mc:AlternateContent>
  <xr:revisionPtr revIDLastSave="0" documentId="8_{46E48E82-2BCC-4F9D-8BF6-16315D08B8F2}" xr6:coauthVersionLast="45" xr6:coauthVersionMax="45" xr10:uidLastSave="{00000000-0000-0000-0000-000000000000}"/>
  <bookViews>
    <workbookView xWindow="-120" yWindow="-120" windowWidth="29040" windowHeight="15960" xr2:uid="{C0469279-CC0E-4FED-ABB8-91327A350E4A}"/>
  </bookViews>
  <sheets>
    <sheet name="Inflatio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0" i="1" l="1"/>
  <c r="G57" i="1"/>
  <c r="G56" i="1"/>
  <c r="T53" i="1"/>
  <c r="Q53" i="1"/>
  <c r="AE46" i="1"/>
  <c r="AE42" i="1"/>
</calcChain>
</file>

<file path=xl/sharedStrings.xml><?xml version="1.0" encoding="utf-8"?>
<sst xmlns="http://schemas.openxmlformats.org/spreadsheetml/2006/main" count="13" uniqueCount="12">
  <si>
    <t>Date</t>
  </si>
  <si>
    <t>Price</t>
  </si>
  <si>
    <t>CPI  Prices</t>
  </si>
  <si>
    <t>Gains</t>
  </si>
  <si>
    <t>Today</t>
  </si>
  <si>
    <t>Biden</t>
  </si>
  <si>
    <t>Trump</t>
  </si>
  <si>
    <t>New Price</t>
  </si>
  <si>
    <t>First cases of pnumonia like symptoms</t>
  </si>
  <si>
    <t>Obama</t>
  </si>
  <si>
    <t>China couldn't hide it anymore</t>
  </si>
  <si>
    <t>www.bls.gov/data/inflation_calculator.htm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</si>
</sst>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  <fill>
      <patternFill patternType="solid">
        <fgColor theme="9" tint="0.599963377788628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2"/>
    <xf numFmtId="17" fontId="0" fillId="0" borderId="0" xfId="0" applyNumberFormat="1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10" fontId="2" fillId="2" borderId="0" xfId="1" applyNumberFormat="1"/>
    <xf numFmtId="164" fontId="2" fillId="3" borderId="0" xfId="1" applyNumberFormat="1" applyFill="1"/>
    <xf numFmtId="165" fontId="2" fillId="3" borderId="0" xfId="1" applyNumberFormat="1" applyFill="1"/>
    <xf numFmtId="0" fontId="1" fillId="0" borderId="0" xfId="2" applyFill="1"/>
    <xf numFmtId="164" fontId="2" fillId="0" borderId="0" xfId="1" applyNumberFormat="1" applyFill="1"/>
    <xf numFmtId="165" fontId="2" fillId="4" borderId="0" xfId="1" applyNumberFormat="1" applyFill="1"/>
    <xf numFmtId="164" fontId="2" fillId="4" borderId="0" xfId="1" applyNumberFormat="1" applyFill="1"/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r>
              <a:rPr lang="en-US" sz="2000" baseline="0"/>
              <a:t>Inflation Analysis to Determine New Price</a:t>
            </a:r>
          </a:p>
        </c:rich>
      </c:tx>
      <c:layout>
        <c:manualLayout>
          <c:xMode val="edge"/>
          <c:yMode val="edge"/>
          <c:x val="0.33279878053483664"/>
          <c:y val="1.25000000000000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952759897164673E-2"/>
          <c:y val="1.2100940507436569E-2"/>
          <c:w val="0.87482463673937649"/>
          <c:h val="0.83684007295698204"/>
        </c:manualLayout>
      </c:layout>
      <c:scatterChart>
        <c:scatterStyle val="lineMarker"/>
        <c:varyColors val="0"/>
        <c:ser>
          <c:idx val="0"/>
          <c:order val="0"/>
          <c:tx>
            <c:strRef>
              <c:f>Inflation!$D$14</c:f>
              <c:strCache>
                <c:ptCount val="1"/>
                <c:pt idx="0">
                  <c:v>CPI  Prices</c:v>
                </c:pt>
              </c:strCache>
            </c:strRef>
          </c:tx>
          <c:spPr>
            <a:ln w="539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forward val="100"/>
            <c:dispRSqr val="0"/>
            <c:dispEq val="0"/>
          </c:trendline>
          <c:xVal>
            <c:numRef>
              <c:f>Inflation!$B$118:$B$221</c:f>
              <c:numCache>
                <c:formatCode>yyyy\-mm\-dd;@</c:formatCode>
                <c:ptCount val="104"/>
                <c:pt idx="0">
                  <c:v>41541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4">
                  <c:v>42005</c:v>
                </c:pt>
                <c:pt idx="15">
                  <c:v>42036</c:v>
                </c:pt>
                <c:pt idx="16">
                  <c:v>42064</c:v>
                </c:pt>
                <c:pt idx="17">
                  <c:v>42095</c:v>
                </c:pt>
                <c:pt idx="18">
                  <c:v>42125</c:v>
                </c:pt>
                <c:pt idx="19">
                  <c:v>42156</c:v>
                </c:pt>
                <c:pt idx="20">
                  <c:v>42186</c:v>
                </c:pt>
                <c:pt idx="21">
                  <c:v>42217</c:v>
                </c:pt>
                <c:pt idx="22">
                  <c:v>42248</c:v>
                </c:pt>
                <c:pt idx="23">
                  <c:v>42278</c:v>
                </c:pt>
                <c:pt idx="24">
                  <c:v>42309</c:v>
                </c:pt>
                <c:pt idx="25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40">
                  <c:v>42736</c:v>
                </c:pt>
                <c:pt idx="41">
                  <c:v>42767</c:v>
                </c:pt>
                <c:pt idx="42">
                  <c:v>42795</c:v>
                </c:pt>
                <c:pt idx="43">
                  <c:v>42826</c:v>
                </c:pt>
                <c:pt idx="44">
                  <c:v>42856</c:v>
                </c:pt>
                <c:pt idx="45">
                  <c:v>42887</c:v>
                </c:pt>
                <c:pt idx="46">
                  <c:v>42917</c:v>
                </c:pt>
                <c:pt idx="47">
                  <c:v>42948</c:v>
                </c:pt>
                <c:pt idx="48">
                  <c:v>42979</c:v>
                </c:pt>
                <c:pt idx="49">
                  <c:v>43009</c:v>
                </c:pt>
                <c:pt idx="50">
                  <c:v>43040</c:v>
                </c:pt>
                <c:pt idx="51">
                  <c:v>43070</c:v>
                </c:pt>
                <c:pt idx="53">
                  <c:v>43101</c:v>
                </c:pt>
                <c:pt idx="54">
                  <c:v>43132</c:v>
                </c:pt>
                <c:pt idx="55">
                  <c:v>43160</c:v>
                </c:pt>
                <c:pt idx="56">
                  <c:v>43191</c:v>
                </c:pt>
                <c:pt idx="57">
                  <c:v>43221</c:v>
                </c:pt>
                <c:pt idx="58">
                  <c:v>43252</c:v>
                </c:pt>
                <c:pt idx="59">
                  <c:v>43282</c:v>
                </c:pt>
                <c:pt idx="60">
                  <c:v>43313</c:v>
                </c:pt>
                <c:pt idx="61">
                  <c:v>43344</c:v>
                </c:pt>
                <c:pt idx="62">
                  <c:v>43374</c:v>
                </c:pt>
                <c:pt idx="63">
                  <c:v>43405</c:v>
                </c:pt>
                <c:pt idx="64">
                  <c:v>43435</c:v>
                </c:pt>
                <c:pt idx="66">
                  <c:v>43466</c:v>
                </c:pt>
                <c:pt idx="67">
                  <c:v>43497</c:v>
                </c:pt>
                <c:pt idx="68">
                  <c:v>43525</c:v>
                </c:pt>
                <c:pt idx="69">
                  <c:v>43556</c:v>
                </c:pt>
                <c:pt idx="70">
                  <c:v>43586</c:v>
                </c:pt>
                <c:pt idx="71">
                  <c:v>43617</c:v>
                </c:pt>
                <c:pt idx="72">
                  <c:v>43647</c:v>
                </c:pt>
                <c:pt idx="73">
                  <c:v>43678</c:v>
                </c:pt>
                <c:pt idx="74">
                  <c:v>43709</c:v>
                </c:pt>
                <c:pt idx="75">
                  <c:v>43739</c:v>
                </c:pt>
                <c:pt idx="76">
                  <c:v>43770</c:v>
                </c:pt>
                <c:pt idx="77">
                  <c:v>43800</c:v>
                </c:pt>
                <c:pt idx="79">
                  <c:v>43831</c:v>
                </c:pt>
                <c:pt idx="80">
                  <c:v>43862</c:v>
                </c:pt>
                <c:pt idx="81">
                  <c:v>43891</c:v>
                </c:pt>
                <c:pt idx="82">
                  <c:v>43922</c:v>
                </c:pt>
                <c:pt idx="83">
                  <c:v>43952</c:v>
                </c:pt>
                <c:pt idx="84">
                  <c:v>43983</c:v>
                </c:pt>
                <c:pt idx="85">
                  <c:v>44013</c:v>
                </c:pt>
                <c:pt idx="86">
                  <c:v>44044</c:v>
                </c:pt>
                <c:pt idx="87">
                  <c:v>44075</c:v>
                </c:pt>
                <c:pt idx="88">
                  <c:v>44105</c:v>
                </c:pt>
                <c:pt idx="89">
                  <c:v>44136</c:v>
                </c:pt>
                <c:pt idx="90">
                  <c:v>44166</c:v>
                </c:pt>
                <c:pt idx="92">
                  <c:v>44197</c:v>
                </c:pt>
                <c:pt idx="93">
                  <c:v>44228</c:v>
                </c:pt>
                <c:pt idx="94">
                  <c:v>44256</c:v>
                </c:pt>
                <c:pt idx="95">
                  <c:v>44287</c:v>
                </c:pt>
                <c:pt idx="96">
                  <c:v>44317</c:v>
                </c:pt>
                <c:pt idx="97">
                  <c:v>44348</c:v>
                </c:pt>
                <c:pt idx="98">
                  <c:v>44378</c:v>
                </c:pt>
                <c:pt idx="99">
                  <c:v>44409</c:v>
                </c:pt>
                <c:pt idx="100">
                  <c:v>44440</c:v>
                </c:pt>
                <c:pt idx="101">
                  <c:v>44470</c:v>
                </c:pt>
                <c:pt idx="102">
                  <c:v>44501</c:v>
                </c:pt>
                <c:pt idx="103">
                  <c:v>44531</c:v>
                </c:pt>
              </c:numCache>
            </c:numRef>
          </c:xVal>
          <c:yVal>
            <c:numRef>
              <c:f>Inflation!$D$118:$D$221</c:f>
              <c:numCache>
                <c:formatCode>"$"#,##0.00</c:formatCode>
                <c:ptCount val="104"/>
                <c:pt idx="0">
                  <c:v>850</c:v>
                </c:pt>
                <c:pt idx="1">
                  <c:v>851.35</c:v>
                </c:pt>
                <c:pt idx="2">
                  <c:v>854.49</c:v>
                </c:pt>
                <c:pt idx="3">
                  <c:v>860</c:v>
                </c:pt>
                <c:pt idx="4">
                  <c:v>862.83</c:v>
                </c:pt>
                <c:pt idx="5">
                  <c:v>862.83</c:v>
                </c:pt>
                <c:pt idx="6">
                  <c:v>867.46</c:v>
                </c:pt>
                <c:pt idx="7">
                  <c:v>867.12</c:v>
                </c:pt>
                <c:pt idx="8">
                  <c:v>865.67</c:v>
                </c:pt>
                <c:pt idx="9">
                  <c:v>866.32</c:v>
                </c:pt>
                <c:pt idx="10">
                  <c:v>864.15</c:v>
                </c:pt>
                <c:pt idx="11">
                  <c:v>859.48</c:v>
                </c:pt>
                <c:pt idx="12">
                  <c:v>854.61</c:v>
                </c:pt>
                <c:pt idx="14">
                  <c:v>850.59</c:v>
                </c:pt>
                <c:pt idx="15">
                  <c:v>854.28</c:v>
                </c:pt>
                <c:pt idx="16">
                  <c:v>859.36</c:v>
                </c:pt>
                <c:pt idx="17">
                  <c:v>861.11</c:v>
                </c:pt>
                <c:pt idx="18">
                  <c:v>865.5</c:v>
                </c:pt>
                <c:pt idx="19">
                  <c:v>868.53</c:v>
                </c:pt>
                <c:pt idx="20">
                  <c:v>868.59</c:v>
                </c:pt>
                <c:pt idx="21">
                  <c:v>867.36</c:v>
                </c:pt>
                <c:pt idx="22">
                  <c:v>866.01</c:v>
                </c:pt>
                <c:pt idx="23">
                  <c:v>865.62</c:v>
                </c:pt>
                <c:pt idx="24">
                  <c:v>863.79</c:v>
                </c:pt>
                <c:pt idx="25">
                  <c:v>860.84</c:v>
                </c:pt>
                <c:pt idx="27">
                  <c:v>862.27</c:v>
                </c:pt>
                <c:pt idx="28">
                  <c:v>862.97</c:v>
                </c:pt>
                <c:pt idx="29">
                  <c:v>866.69</c:v>
                </c:pt>
                <c:pt idx="30">
                  <c:v>870.8</c:v>
                </c:pt>
                <c:pt idx="31">
                  <c:v>874.32</c:v>
                </c:pt>
                <c:pt idx="32">
                  <c:v>877.19</c:v>
                </c:pt>
                <c:pt idx="33">
                  <c:v>875.78</c:v>
                </c:pt>
                <c:pt idx="34">
                  <c:v>876.58</c:v>
                </c:pt>
                <c:pt idx="35">
                  <c:v>878.69</c:v>
                </c:pt>
                <c:pt idx="36">
                  <c:v>879.78</c:v>
                </c:pt>
                <c:pt idx="37">
                  <c:v>878.41</c:v>
                </c:pt>
                <c:pt idx="38">
                  <c:v>878.7</c:v>
                </c:pt>
                <c:pt idx="40">
                  <c:v>883.82</c:v>
                </c:pt>
                <c:pt idx="41">
                  <c:v>886.6</c:v>
                </c:pt>
                <c:pt idx="42">
                  <c:v>887.32</c:v>
                </c:pt>
                <c:pt idx="43">
                  <c:v>889.95</c:v>
                </c:pt>
                <c:pt idx="44">
                  <c:v>890.72</c:v>
                </c:pt>
                <c:pt idx="45">
                  <c:v>891.52</c:v>
                </c:pt>
                <c:pt idx="46">
                  <c:v>890.91</c:v>
                </c:pt>
                <c:pt idx="47">
                  <c:v>893.58</c:v>
                </c:pt>
                <c:pt idx="48">
                  <c:v>898.31</c:v>
                </c:pt>
                <c:pt idx="49">
                  <c:v>897.74</c:v>
                </c:pt>
                <c:pt idx="50">
                  <c:v>897.96</c:v>
                </c:pt>
                <c:pt idx="51">
                  <c:v>897.23</c:v>
                </c:pt>
                <c:pt idx="53">
                  <c:v>902.12</c:v>
                </c:pt>
                <c:pt idx="54">
                  <c:v>906.21</c:v>
                </c:pt>
                <c:pt idx="55">
                  <c:v>909.26</c:v>
                </c:pt>
                <c:pt idx="56">
                  <c:v>911.87</c:v>
                </c:pt>
                <c:pt idx="57">
                  <c:v>915.66</c:v>
                </c:pt>
                <c:pt idx="58">
                  <c:v>917.12</c:v>
                </c:pt>
                <c:pt idx="59">
                  <c:v>917.71</c:v>
                </c:pt>
                <c:pt idx="60">
                  <c:v>917.7</c:v>
                </c:pt>
                <c:pt idx="61">
                  <c:v>918.76</c:v>
                </c:pt>
                <c:pt idx="62">
                  <c:v>920.39</c:v>
                </c:pt>
                <c:pt idx="63">
                  <c:v>917.3</c:v>
                </c:pt>
                <c:pt idx="64">
                  <c:v>914.37</c:v>
                </c:pt>
                <c:pt idx="66">
                  <c:v>916.12</c:v>
                </c:pt>
                <c:pt idx="67">
                  <c:v>919.99</c:v>
                </c:pt>
                <c:pt idx="68">
                  <c:v>925.18</c:v>
                </c:pt>
                <c:pt idx="69">
                  <c:v>930.08</c:v>
                </c:pt>
                <c:pt idx="70">
                  <c:v>932.06</c:v>
                </c:pt>
                <c:pt idx="71">
                  <c:v>932.24</c:v>
                </c:pt>
                <c:pt idx="72">
                  <c:v>933.88</c:v>
                </c:pt>
                <c:pt idx="73">
                  <c:v>933.75</c:v>
                </c:pt>
                <c:pt idx="74">
                  <c:v>934.48</c:v>
                </c:pt>
                <c:pt idx="75">
                  <c:v>936.62</c:v>
                </c:pt>
                <c:pt idx="76">
                  <c:v>936.12</c:v>
                </c:pt>
                <c:pt idx="77">
                  <c:v>935.27</c:v>
                </c:pt>
                <c:pt idx="79">
                  <c:v>938.9</c:v>
                </c:pt>
                <c:pt idx="80">
                  <c:v>941.47</c:v>
                </c:pt>
                <c:pt idx="81">
                  <c:v>939.42</c:v>
                </c:pt>
                <c:pt idx="82">
                  <c:v>933.14</c:v>
                </c:pt>
                <c:pt idx="83">
                  <c:v>933.16</c:v>
                </c:pt>
                <c:pt idx="84">
                  <c:v>938.26</c:v>
                </c:pt>
                <c:pt idx="85">
                  <c:v>943.01</c:v>
                </c:pt>
                <c:pt idx="86">
                  <c:v>945.98</c:v>
                </c:pt>
                <c:pt idx="87">
                  <c:v>947.3</c:v>
                </c:pt>
                <c:pt idx="88">
                  <c:v>947.69</c:v>
                </c:pt>
                <c:pt idx="89">
                  <c:v>947.11</c:v>
                </c:pt>
                <c:pt idx="90">
                  <c:v>948.11</c:v>
                </c:pt>
                <c:pt idx="92">
                  <c:v>952.04</c:v>
                </c:pt>
                <c:pt idx="93">
                  <c:v>957.25</c:v>
                </c:pt>
                <c:pt idx="94">
                  <c:v>964.03</c:v>
                </c:pt>
                <c:pt idx="95">
                  <c:v>971.95</c:v>
                </c:pt>
                <c:pt idx="96">
                  <c:v>979.75</c:v>
                </c:pt>
                <c:pt idx="97">
                  <c:v>988.85</c:v>
                </c:pt>
                <c:pt idx="98">
                  <c:v>993.61</c:v>
                </c:pt>
                <c:pt idx="99">
                  <c:v>995.66</c:v>
                </c:pt>
                <c:pt idx="100">
                  <c:v>998.36</c:v>
                </c:pt>
                <c:pt idx="101">
                  <c:v>1006.67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03-436B-B2EA-4E58E26A8142}"/>
            </c:ext>
          </c:extLst>
        </c:ser>
        <c:ser>
          <c:idx val="1"/>
          <c:order val="1"/>
          <c:tx>
            <c:strRef>
              <c:f>Inflation!$C$2</c:f>
              <c:strCache>
                <c:ptCount val="1"/>
                <c:pt idx="0">
                  <c:v>Price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Inflation!$B$4:$B$12</c:f>
              <c:numCache>
                <c:formatCode>yyyy\-mm\-dd;@</c:formatCode>
                <c:ptCount val="9"/>
                <c:pt idx="0">
                  <c:v>41541</c:v>
                </c:pt>
                <c:pt idx="1">
                  <c:v>41669</c:v>
                </c:pt>
                <c:pt idx="2">
                  <c:v>42125</c:v>
                </c:pt>
                <c:pt idx="3">
                  <c:v>43284</c:v>
                </c:pt>
                <c:pt idx="4">
                  <c:v>43945</c:v>
                </c:pt>
                <c:pt idx="5">
                  <c:v>44029</c:v>
                </c:pt>
                <c:pt idx="6">
                  <c:v>44117</c:v>
                </c:pt>
                <c:pt idx="7">
                  <c:v>44187</c:v>
                </c:pt>
                <c:pt idx="8">
                  <c:v>44436</c:v>
                </c:pt>
              </c:numCache>
            </c:numRef>
          </c:xVal>
          <c:yVal>
            <c:numRef>
              <c:f>Inflation!$C$4:$C$12</c:f>
              <c:numCache>
                <c:formatCode>"$"#,##0.00</c:formatCode>
                <c:ptCount val="9"/>
                <c:pt idx="0">
                  <c:v>850</c:v>
                </c:pt>
                <c:pt idx="1">
                  <c:v>850</c:v>
                </c:pt>
                <c:pt idx="2">
                  <c:v>852</c:v>
                </c:pt>
                <c:pt idx="3">
                  <c:v>900</c:v>
                </c:pt>
                <c:pt idx="4">
                  <c:v>920</c:v>
                </c:pt>
                <c:pt idx="5">
                  <c:v>920</c:v>
                </c:pt>
                <c:pt idx="6">
                  <c:v>920</c:v>
                </c:pt>
                <c:pt idx="7">
                  <c:v>945</c:v>
                </c:pt>
                <c:pt idx="8">
                  <c:v>969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4E03-436B-B2EA-4E58E26A8142}"/>
            </c:ext>
          </c:extLst>
        </c:ser>
        <c:ser>
          <c:idx val="3"/>
          <c:order val="2"/>
          <c:tx>
            <c:strRef>
              <c:f>Inflation!$M$51</c:f>
              <c:strCache>
                <c:ptCount val="1"/>
                <c:pt idx="0">
                  <c:v>Trump</c:v>
                </c:pt>
              </c:strCache>
            </c:strRef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Inflation!$L$52:$L$53</c:f>
              <c:numCache>
                <c:formatCode>yyyy\-mm\-dd;@</c:formatCode>
                <c:ptCount val="2"/>
                <c:pt idx="0">
                  <c:v>42389</c:v>
                </c:pt>
                <c:pt idx="1">
                  <c:v>42389</c:v>
                </c:pt>
              </c:numCache>
            </c:numRef>
          </c:xVal>
          <c:yVal>
            <c:numRef>
              <c:f>Inflation!$M$52:$M$53</c:f>
              <c:numCache>
                <c:formatCode>"$"#,##0.00</c:formatCode>
                <c:ptCount val="2"/>
                <c:pt idx="0">
                  <c:v>840</c:v>
                </c:pt>
                <c:pt idx="1">
                  <c:v>1100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4E03-436B-B2EA-4E58E26A8142}"/>
            </c:ext>
          </c:extLst>
        </c:ser>
        <c:ser>
          <c:idx val="4"/>
          <c:order val="3"/>
          <c:tx>
            <c:strRef>
              <c:f>Inflation!$J$51</c:f>
              <c:strCache>
                <c:ptCount val="1"/>
                <c:pt idx="0">
                  <c:v>Biden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Inflation!$I$52:$I$53</c:f>
              <c:numCache>
                <c:formatCode>yyyy\-mm\-dd;@</c:formatCode>
                <c:ptCount val="2"/>
                <c:pt idx="0">
                  <c:v>44216</c:v>
                </c:pt>
                <c:pt idx="1">
                  <c:v>44216</c:v>
                </c:pt>
              </c:numCache>
            </c:numRef>
          </c:xVal>
          <c:yVal>
            <c:numRef>
              <c:f>Inflation!$J$52:$J$53</c:f>
              <c:numCache>
                <c:formatCode>"$"#,##0.00</c:formatCode>
                <c:ptCount val="2"/>
                <c:pt idx="0">
                  <c:v>840</c:v>
                </c:pt>
                <c:pt idx="1">
                  <c:v>1100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4E03-436B-B2EA-4E58E26A8142}"/>
            </c:ext>
          </c:extLst>
        </c:ser>
        <c:ser>
          <c:idx val="9"/>
          <c:order val="4"/>
          <c:tx>
            <c:strRef>
              <c:f>Inflation!$G$51</c:f>
              <c:strCache>
                <c:ptCount val="1"/>
                <c:pt idx="0">
                  <c:v>Today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Inflation!$F$52:$F$53</c:f>
              <c:numCache>
                <c:formatCode>yyyy\-mm\-dd;@</c:formatCode>
                <c:ptCount val="2"/>
                <c:pt idx="0">
                  <c:v>44528</c:v>
                </c:pt>
                <c:pt idx="1">
                  <c:v>44528</c:v>
                </c:pt>
              </c:numCache>
            </c:numRef>
          </c:xVal>
          <c:yVal>
            <c:numRef>
              <c:f>Inflation!$G$52:$G$53</c:f>
              <c:numCache>
                <c:formatCode>"$"#,##0.00</c:formatCode>
                <c:ptCount val="2"/>
                <c:pt idx="0">
                  <c:v>840</c:v>
                </c:pt>
                <c:pt idx="1">
                  <c:v>1200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4E03-436B-B2EA-4E58E26A8142}"/>
            </c:ext>
          </c:extLst>
        </c:ser>
        <c:ser>
          <c:idx val="8"/>
          <c:order val="5"/>
          <c:tx>
            <c:strRef>
              <c:f>Inflation!$Q$51</c:f>
              <c:strCache>
                <c:ptCount val="1"/>
                <c:pt idx="0">
                  <c:v>1.90%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Inflation!$P$52:$P$53</c:f>
              <c:numCache>
                <c:formatCode>m/d/yyyy</c:formatCode>
                <c:ptCount val="2"/>
                <c:pt idx="0">
                  <c:v>41630</c:v>
                </c:pt>
                <c:pt idx="1">
                  <c:v>41995</c:v>
                </c:pt>
              </c:numCache>
            </c:numRef>
          </c:xVal>
          <c:yVal>
            <c:numRef>
              <c:f>Inflation!$Q$52:$Q$53</c:f>
              <c:numCache>
                <c:formatCode>"$"#,##0.00</c:formatCode>
                <c:ptCount val="2"/>
                <c:pt idx="0">
                  <c:v>854</c:v>
                </c:pt>
                <c:pt idx="1">
                  <c:v>870.226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4E03-436B-B2EA-4E58E26A8142}"/>
            </c:ext>
          </c:extLst>
        </c:ser>
        <c:ser>
          <c:idx val="5"/>
          <c:order val="6"/>
          <c:tx>
            <c:strRef>
              <c:f>Inflation!$T$51</c:f>
              <c:strCache>
                <c:ptCount val="1"/>
                <c:pt idx="0">
                  <c:v>10.00%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Inflation!$S$52:$S$53</c:f>
              <c:numCache>
                <c:formatCode>m/d/yyyy</c:formatCode>
                <c:ptCount val="2"/>
                <c:pt idx="0">
                  <c:v>44228</c:v>
                </c:pt>
                <c:pt idx="1">
                  <c:v>44593</c:v>
                </c:pt>
              </c:numCache>
            </c:numRef>
          </c:xVal>
          <c:yVal>
            <c:numRef>
              <c:f>Inflation!$T$52:$T$53</c:f>
              <c:numCache>
                <c:formatCode>"$"#,##0.00</c:formatCode>
                <c:ptCount val="2"/>
                <c:pt idx="0">
                  <c:v>957</c:v>
                </c:pt>
                <c:pt idx="1">
                  <c:v>1052.7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4E03-436B-B2EA-4E58E26A8142}"/>
            </c:ext>
          </c:extLst>
        </c:ser>
        <c:ser>
          <c:idx val="2"/>
          <c:order val="7"/>
          <c:tx>
            <c:strRef>
              <c:f>Inflation!$W$51</c:f>
              <c:strCache>
                <c:ptCount val="1"/>
                <c:pt idx="0">
                  <c:v>New Price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Inflation!$V$52:$V$53</c:f>
              <c:numCache>
                <c:formatCode>yyyy\-mm\-dd;@</c:formatCode>
                <c:ptCount val="2"/>
                <c:pt idx="0">
                  <c:v>43466</c:v>
                </c:pt>
                <c:pt idx="1">
                  <c:v>44562</c:v>
                </c:pt>
              </c:numCache>
            </c:numRef>
          </c:xVal>
          <c:yVal>
            <c:numRef>
              <c:f>Inflation!$W$52:$W$53</c:f>
              <c:numCache>
                <c:formatCode>"$"#,##0.00</c:formatCode>
                <c:ptCount val="2"/>
                <c:pt idx="0">
                  <c:v>969</c:v>
                </c:pt>
                <c:pt idx="1">
                  <c:v>969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4E03-436B-B2EA-4E58E26A8142}"/>
            </c:ext>
          </c:extLst>
        </c:ser>
        <c:ser>
          <c:idx val="6"/>
          <c:order val="8"/>
          <c:tx>
            <c:strRef>
              <c:f>Inflation!$W$55</c:f>
              <c:strCache>
                <c:ptCount val="1"/>
                <c:pt idx="0">
                  <c:v>First cases of pnumonia like symptoms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Inflation!$V$56:$V$57</c:f>
              <c:numCache>
                <c:formatCode>yyyy\-mm\-dd;@</c:formatCode>
                <c:ptCount val="2"/>
                <c:pt idx="0">
                  <c:v>43830</c:v>
                </c:pt>
                <c:pt idx="1">
                  <c:v>43830</c:v>
                </c:pt>
              </c:numCache>
            </c:numRef>
          </c:xVal>
          <c:yVal>
            <c:numRef>
              <c:f>Inflation!$W$56:$W$57</c:f>
              <c:numCache>
                <c:formatCode>"$"#,##0.00</c:formatCode>
                <c:ptCount val="2"/>
                <c:pt idx="0">
                  <c:v>840</c:v>
                </c:pt>
                <c:pt idx="1">
                  <c:v>900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4E03-436B-B2EA-4E58E26A8142}"/>
            </c:ext>
          </c:extLst>
        </c:ser>
        <c:ser>
          <c:idx val="7"/>
          <c:order val="9"/>
          <c:tx>
            <c:strRef>
              <c:f>Inflation!$W$59</c:f>
              <c:strCache>
                <c:ptCount val="1"/>
                <c:pt idx="0">
                  <c:v>China couldn't hide it anymore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Inflation!$V$60:$V$61</c:f>
              <c:numCache>
                <c:formatCode>yyyy\-mm\-dd;@</c:formatCode>
                <c:ptCount val="2"/>
                <c:pt idx="0">
                  <c:v>44187</c:v>
                </c:pt>
                <c:pt idx="1">
                  <c:v>44187</c:v>
                </c:pt>
              </c:numCache>
            </c:numRef>
          </c:xVal>
          <c:yVal>
            <c:numRef>
              <c:f>Inflation!$W$60:$W$61</c:f>
              <c:numCache>
                <c:formatCode>"$"#,##0.00</c:formatCode>
                <c:ptCount val="2"/>
                <c:pt idx="0">
                  <c:v>840</c:v>
                </c:pt>
                <c:pt idx="1">
                  <c:v>900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4E03-436B-B2EA-4E58E26A8142}"/>
            </c:ext>
          </c:extLst>
        </c:ser>
        <c:ser>
          <c:idx val="10"/>
          <c:order val="10"/>
          <c:tx>
            <c:strRef>
              <c:f>Inflation!$E$14</c:f>
              <c:strCache>
                <c:ptCount val="1"/>
                <c:pt idx="0">
                  <c:v>Gains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4E03-436B-B2EA-4E58E26A8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405920"/>
        <c:axId val="399435840"/>
        <c:extLst/>
      </c:scatterChart>
      <c:valAx>
        <c:axId val="399405920"/>
        <c:scaling>
          <c:orientation val="minMax"/>
          <c:max val="44962"/>
          <c:min val="4127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yyyy\-mm\-dd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99435840"/>
        <c:crosses val="autoZero"/>
        <c:crossBetween val="midCat"/>
        <c:majorUnit val="365.25"/>
        <c:minorUnit val="60"/>
      </c:valAx>
      <c:valAx>
        <c:axId val="399435840"/>
        <c:scaling>
          <c:orientation val="minMax"/>
          <c:max val="1020"/>
          <c:min val="8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/>
                  <a:t>PT Interface Price ($)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99405920"/>
        <c:crosses val="autoZero"/>
        <c:crossBetween val="midCat"/>
        <c:majorUnit val="10"/>
        <c:minorUnit val="0.2"/>
        <c:dispUnits>
          <c:builtInUnit val="hundre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2627435451143956"/>
          <c:y val="5.2167322834645681E-2"/>
          <c:w val="0.18734486670752271"/>
          <c:h val="0.46931550743657041"/>
        </c:manualLayout>
      </c:layout>
      <c:overlay val="0"/>
      <c:spPr>
        <a:solidFill>
          <a:schemeClr val="lt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 i="0"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r>
              <a:rPr lang="en-US" sz="2000" baseline="0"/>
              <a:t>Inflation Analysis to Determine New Price</a:t>
            </a:r>
          </a:p>
          <a:p>
            <a:pPr>
              <a:defRPr sz="2000"/>
            </a:pPr>
            <a:r>
              <a:rPr lang="en-US" sz="2000" baseline="0"/>
              <a:t>2010 to 2022</a:t>
            </a:r>
          </a:p>
        </c:rich>
      </c:tx>
      <c:layout>
        <c:manualLayout>
          <c:xMode val="edge"/>
          <c:yMode val="edge"/>
          <c:x val="0.20432465143554282"/>
          <c:y val="3.6167623988894837E-2"/>
        </c:manualLayout>
      </c:layout>
      <c:overlay val="0"/>
      <c:spPr>
        <a:solidFill>
          <a:schemeClr val="lt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7762687228845224E-2"/>
          <c:y val="2.4091956646899167E-2"/>
          <c:w val="0.89644755902536444"/>
          <c:h val="0.91145077120110651"/>
        </c:manualLayout>
      </c:layout>
      <c:scatterChart>
        <c:scatterStyle val="lineMarker"/>
        <c:varyColors val="0"/>
        <c:ser>
          <c:idx val="0"/>
          <c:order val="0"/>
          <c:tx>
            <c:strRef>
              <c:f>Inflation!$D$14</c:f>
              <c:strCache>
                <c:ptCount val="1"/>
                <c:pt idx="0">
                  <c:v>CPI  Prices</c:v>
                </c:pt>
              </c:strCache>
            </c:strRef>
          </c:tx>
          <c:spPr>
            <a:ln w="539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forward val="100"/>
            <c:dispRSqr val="0"/>
            <c:dispEq val="0"/>
          </c:trendline>
          <c:xVal>
            <c:numRef>
              <c:f>Inflation!$B$63:$B$221</c:f>
              <c:numCache>
                <c:formatCode>yyyy\-mm\-dd;@</c:formatCode>
                <c:ptCount val="15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3">
                  <c:v>40544</c:v>
                </c:pt>
                <c:pt idx="14">
                  <c:v>40575</c:v>
                </c:pt>
                <c:pt idx="15">
                  <c:v>40603</c:v>
                </c:pt>
                <c:pt idx="16">
                  <c:v>40634</c:v>
                </c:pt>
                <c:pt idx="17">
                  <c:v>40664</c:v>
                </c:pt>
                <c:pt idx="18">
                  <c:v>40695</c:v>
                </c:pt>
                <c:pt idx="19">
                  <c:v>40725</c:v>
                </c:pt>
                <c:pt idx="20">
                  <c:v>40756</c:v>
                </c:pt>
                <c:pt idx="21">
                  <c:v>40787</c:v>
                </c:pt>
                <c:pt idx="22">
                  <c:v>40817</c:v>
                </c:pt>
                <c:pt idx="23">
                  <c:v>40848</c:v>
                </c:pt>
                <c:pt idx="24">
                  <c:v>40878</c:v>
                </c:pt>
                <c:pt idx="26">
                  <c:v>40909</c:v>
                </c:pt>
                <c:pt idx="27">
                  <c:v>40940</c:v>
                </c:pt>
                <c:pt idx="28">
                  <c:v>40969</c:v>
                </c:pt>
                <c:pt idx="29">
                  <c:v>41000</c:v>
                </c:pt>
                <c:pt idx="30">
                  <c:v>41030</c:v>
                </c:pt>
                <c:pt idx="31">
                  <c:v>41061</c:v>
                </c:pt>
                <c:pt idx="32">
                  <c:v>41091</c:v>
                </c:pt>
                <c:pt idx="33">
                  <c:v>41122</c:v>
                </c:pt>
                <c:pt idx="34">
                  <c:v>41153</c:v>
                </c:pt>
                <c:pt idx="35">
                  <c:v>41183</c:v>
                </c:pt>
                <c:pt idx="36">
                  <c:v>41214</c:v>
                </c:pt>
                <c:pt idx="37">
                  <c:v>41244</c:v>
                </c:pt>
                <c:pt idx="40">
                  <c:v>41275</c:v>
                </c:pt>
                <c:pt idx="41">
                  <c:v>41306</c:v>
                </c:pt>
                <c:pt idx="42">
                  <c:v>41334</c:v>
                </c:pt>
                <c:pt idx="43">
                  <c:v>41365</c:v>
                </c:pt>
                <c:pt idx="44">
                  <c:v>41395</c:v>
                </c:pt>
                <c:pt idx="45">
                  <c:v>41426</c:v>
                </c:pt>
                <c:pt idx="46">
                  <c:v>41456</c:v>
                </c:pt>
                <c:pt idx="47">
                  <c:v>41487</c:v>
                </c:pt>
                <c:pt idx="48">
                  <c:v>41518</c:v>
                </c:pt>
                <c:pt idx="49">
                  <c:v>41548</c:v>
                </c:pt>
                <c:pt idx="50">
                  <c:v>41579</c:v>
                </c:pt>
                <c:pt idx="51">
                  <c:v>41609</c:v>
                </c:pt>
                <c:pt idx="55">
                  <c:v>41541</c:v>
                </c:pt>
                <c:pt idx="56">
                  <c:v>41640</c:v>
                </c:pt>
                <c:pt idx="57">
                  <c:v>41671</c:v>
                </c:pt>
                <c:pt idx="58">
                  <c:v>41699</c:v>
                </c:pt>
                <c:pt idx="59">
                  <c:v>41730</c:v>
                </c:pt>
                <c:pt idx="60">
                  <c:v>41760</c:v>
                </c:pt>
                <c:pt idx="61">
                  <c:v>41791</c:v>
                </c:pt>
                <c:pt idx="62">
                  <c:v>41821</c:v>
                </c:pt>
                <c:pt idx="63">
                  <c:v>41852</c:v>
                </c:pt>
                <c:pt idx="64">
                  <c:v>41883</c:v>
                </c:pt>
                <c:pt idx="65">
                  <c:v>41913</c:v>
                </c:pt>
                <c:pt idx="66">
                  <c:v>41944</c:v>
                </c:pt>
                <c:pt idx="67">
                  <c:v>41974</c:v>
                </c:pt>
                <c:pt idx="69">
                  <c:v>42005</c:v>
                </c:pt>
                <c:pt idx="70">
                  <c:v>42036</c:v>
                </c:pt>
                <c:pt idx="71">
                  <c:v>42064</c:v>
                </c:pt>
                <c:pt idx="72">
                  <c:v>42095</c:v>
                </c:pt>
                <c:pt idx="73">
                  <c:v>42125</c:v>
                </c:pt>
                <c:pt idx="74">
                  <c:v>42156</c:v>
                </c:pt>
                <c:pt idx="75">
                  <c:v>42186</c:v>
                </c:pt>
                <c:pt idx="76">
                  <c:v>42217</c:v>
                </c:pt>
                <c:pt idx="77">
                  <c:v>42248</c:v>
                </c:pt>
                <c:pt idx="78">
                  <c:v>42278</c:v>
                </c:pt>
                <c:pt idx="79">
                  <c:v>42309</c:v>
                </c:pt>
                <c:pt idx="80">
                  <c:v>42339</c:v>
                </c:pt>
                <c:pt idx="82">
                  <c:v>42370</c:v>
                </c:pt>
                <c:pt idx="83">
                  <c:v>42401</c:v>
                </c:pt>
                <c:pt idx="84">
                  <c:v>42430</c:v>
                </c:pt>
                <c:pt idx="85">
                  <c:v>42461</c:v>
                </c:pt>
                <c:pt idx="86">
                  <c:v>42491</c:v>
                </c:pt>
                <c:pt idx="87">
                  <c:v>42522</c:v>
                </c:pt>
                <c:pt idx="88">
                  <c:v>42552</c:v>
                </c:pt>
                <c:pt idx="89">
                  <c:v>42583</c:v>
                </c:pt>
                <c:pt idx="90">
                  <c:v>42614</c:v>
                </c:pt>
                <c:pt idx="91">
                  <c:v>42644</c:v>
                </c:pt>
                <c:pt idx="92">
                  <c:v>42675</c:v>
                </c:pt>
                <c:pt idx="93">
                  <c:v>42705</c:v>
                </c:pt>
                <c:pt idx="95">
                  <c:v>42736</c:v>
                </c:pt>
                <c:pt idx="96">
                  <c:v>42767</c:v>
                </c:pt>
                <c:pt idx="97">
                  <c:v>42795</c:v>
                </c:pt>
                <c:pt idx="98">
                  <c:v>42826</c:v>
                </c:pt>
                <c:pt idx="99">
                  <c:v>42856</c:v>
                </c:pt>
                <c:pt idx="100">
                  <c:v>42887</c:v>
                </c:pt>
                <c:pt idx="101">
                  <c:v>42917</c:v>
                </c:pt>
                <c:pt idx="102">
                  <c:v>42948</c:v>
                </c:pt>
                <c:pt idx="103">
                  <c:v>42979</c:v>
                </c:pt>
                <c:pt idx="104">
                  <c:v>43009</c:v>
                </c:pt>
                <c:pt idx="105">
                  <c:v>43040</c:v>
                </c:pt>
                <c:pt idx="106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1">
                  <c:v>43466</c:v>
                </c:pt>
                <c:pt idx="122">
                  <c:v>43497</c:v>
                </c:pt>
                <c:pt idx="123">
                  <c:v>43525</c:v>
                </c:pt>
                <c:pt idx="124">
                  <c:v>43556</c:v>
                </c:pt>
                <c:pt idx="125">
                  <c:v>43586</c:v>
                </c:pt>
                <c:pt idx="126">
                  <c:v>43617</c:v>
                </c:pt>
                <c:pt idx="127">
                  <c:v>43647</c:v>
                </c:pt>
                <c:pt idx="128">
                  <c:v>43678</c:v>
                </c:pt>
                <c:pt idx="129">
                  <c:v>43709</c:v>
                </c:pt>
                <c:pt idx="130">
                  <c:v>43739</c:v>
                </c:pt>
                <c:pt idx="131">
                  <c:v>43770</c:v>
                </c:pt>
                <c:pt idx="132">
                  <c:v>43800</c:v>
                </c:pt>
                <c:pt idx="134">
                  <c:v>43831</c:v>
                </c:pt>
                <c:pt idx="135">
                  <c:v>43862</c:v>
                </c:pt>
                <c:pt idx="136">
                  <c:v>43891</c:v>
                </c:pt>
                <c:pt idx="137">
                  <c:v>43922</c:v>
                </c:pt>
                <c:pt idx="138">
                  <c:v>43952</c:v>
                </c:pt>
                <c:pt idx="139">
                  <c:v>43983</c:v>
                </c:pt>
                <c:pt idx="140">
                  <c:v>44013</c:v>
                </c:pt>
                <c:pt idx="141">
                  <c:v>44044</c:v>
                </c:pt>
                <c:pt idx="142">
                  <c:v>44075</c:v>
                </c:pt>
                <c:pt idx="143">
                  <c:v>44105</c:v>
                </c:pt>
                <c:pt idx="144">
                  <c:v>44136</c:v>
                </c:pt>
                <c:pt idx="145">
                  <c:v>44166</c:v>
                </c:pt>
                <c:pt idx="147">
                  <c:v>44197</c:v>
                </c:pt>
                <c:pt idx="148">
                  <c:v>44228</c:v>
                </c:pt>
                <c:pt idx="149">
                  <c:v>44256</c:v>
                </c:pt>
                <c:pt idx="150">
                  <c:v>44287</c:v>
                </c:pt>
                <c:pt idx="151">
                  <c:v>44317</c:v>
                </c:pt>
                <c:pt idx="152">
                  <c:v>44348</c:v>
                </c:pt>
                <c:pt idx="153">
                  <c:v>44378</c:v>
                </c:pt>
                <c:pt idx="154">
                  <c:v>44409</c:v>
                </c:pt>
                <c:pt idx="155">
                  <c:v>44440</c:v>
                </c:pt>
                <c:pt idx="156">
                  <c:v>44470</c:v>
                </c:pt>
                <c:pt idx="157">
                  <c:v>44501</c:v>
                </c:pt>
                <c:pt idx="158">
                  <c:v>44531</c:v>
                </c:pt>
              </c:numCache>
            </c:numRef>
          </c:xVal>
          <c:yVal>
            <c:numRef>
              <c:f>Inflation!$D$63:$D$221</c:f>
              <c:numCache>
                <c:formatCode>General</c:formatCode>
                <c:ptCount val="159"/>
                <c:pt idx="1">
                  <c:v>788.84</c:v>
                </c:pt>
                <c:pt idx="2" formatCode="&quot;$&quot;#,##0.00">
                  <c:v>792.08</c:v>
                </c:pt>
                <c:pt idx="3" formatCode="&quot;$&quot;#,##0.00">
                  <c:v>793.46</c:v>
                </c:pt>
                <c:pt idx="4" formatCode="&quot;$&quot;#,##0.00">
                  <c:v>794.07</c:v>
                </c:pt>
                <c:pt idx="5" formatCode="&quot;$&quot;#,##0.00">
                  <c:v>793.3</c:v>
                </c:pt>
                <c:pt idx="6" formatCode="&quot;$&quot;#,##0.00">
                  <c:v>793.46</c:v>
                </c:pt>
                <c:pt idx="7" formatCode="&quot;$&quot;#,##0.00">
                  <c:v>794.56</c:v>
                </c:pt>
                <c:pt idx="8" formatCode="&quot;$&quot;#,##0.00">
                  <c:v>795.02</c:v>
                </c:pt>
                <c:pt idx="9" formatCode="&quot;$&quot;#,##0.00">
                  <c:v>796.01</c:v>
                </c:pt>
                <c:pt idx="10" formatCode="&quot;$&quot;#,##0.00">
                  <c:v>796.35</c:v>
                </c:pt>
                <c:pt idx="11" formatCode="&quot;$&quot;#,##0.00">
                  <c:v>797.72</c:v>
                </c:pt>
                <c:pt idx="13" formatCode="&quot;$&quot;#,##0.00">
                  <c:v>801.51</c:v>
                </c:pt>
                <c:pt idx="14" formatCode="&quot;$&quot;#,##0.00">
                  <c:v>805.47</c:v>
                </c:pt>
                <c:pt idx="15" formatCode="&quot;$&quot;#,##0.00">
                  <c:v>813.32</c:v>
                </c:pt>
                <c:pt idx="16" formatCode="&quot;$&quot;#,##0.00">
                  <c:v>818.56</c:v>
                </c:pt>
                <c:pt idx="17" formatCode="&quot;$&quot;#,##0.00">
                  <c:v>822.41</c:v>
                </c:pt>
                <c:pt idx="18" formatCode="&quot;$&quot;#,##0.00">
                  <c:v>821.53</c:v>
                </c:pt>
                <c:pt idx="19" formatCode="&quot;$&quot;#,##0.00">
                  <c:v>822.26</c:v>
                </c:pt>
                <c:pt idx="20" formatCode="&quot;$&quot;#,##0.00">
                  <c:v>824.52</c:v>
                </c:pt>
                <c:pt idx="21" formatCode="&quot;$&quot;#,##0.00">
                  <c:v>825.78</c:v>
                </c:pt>
                <c:pt idx="22" formatCode="&quot;$&quot;#,##0.00">
                  <c:v>824.07</c:v>
                </c:pt>
                <c:pt idx="23" formatCode="&quot;$&quot;#,##0.00">
                  <c:v>823.38</c:v>
                </c:pt>
                <c:pt idx="24" formatCode="&quot;$&quot;#,##0.00">
                  <c:v>821.35</c:v>
                </c:pt>
                <c:pt idx="26" formatCode="&quot;$&quot;#,##0.00">
                  <c:v>824.97</c:v>
                </c:pt>
                <c:pt idx="27" formatCode="&quot;$&quot;#,##0.00">
                  <c:v>828.6</c:v>
                </c:pt>
                <c:pt idx="28" formatCode="&quot;$&quot;#,##0.00">
                  <c:v>834.89</c:v>
                </c:pt>
                <c:pt idx="29" formatCode="&quot;$&quot;#,##0.00">
                  <c:v>837.41</c:v>
                </c:pt>
                <c:pt idx="30" formatCode="&quot;$&quot;#,##0.00">
                  <c:v>836.43</c:v>
                </c:pt>
                <c:pt idx="31" formatCode="&quot;$&quot;#,##0.00">
                  <c:v>835.2</c:v>
                </c:pt>
                <c:pt idx="32" formatCode="&quot;$&quot;#,##0.00">
                  <c:v>835.2</c:v>
                </c:pt>
                <c:pt idx="33" formatCode="&quot;$&quot;#,##0.00">
                  <c:v>838.48</c:v>
                </c:pt>
                <c:pt idx="34" formatCode="&quot;$&quot;#,##0.00">
                  <c:v>842.22</c:v>
                </c:pt>
                <c:pt idx="35" formatCode="&quot;$&quot;#,##0.00">
                  <c:v>841.9</c:v>
                </c:pt>
                <c:pt idx="36" formatCode="&quot;$&quot;#,##0.00">
                  <c:v>837.91</c:v>
                </c:pt>
                <c:pt idx="37" formatCode="&quot;$&quot;#,##0.00">
                  <c:v>835.65</c:v>
                </c:pt>
                <c:pt idx="40" formatCode="&quot;$&quot;#,##0.00">
                  <c:v>838.13</c:v>
                </c:pt>
                <c:pt idx="41" formatCode="&quot;$&quot;#,##0.00">
                  <c:v>844.99</c:v>
                </c:pt>
                <c:pt idx="42" formatCode="&quot;$&quot;#,##0.00">
                  <c:v>847.2</c:v>
                </c:pt>
                <c:pt idx="43" formatCode="&quot;$&quot;#,##0.00">
                  <c:v>846.32</c:v>
                </c:pt>
                <c:pt idx="44" formatCode="&quot;$&quot;#,##0.00">
                  <c:v>847.83</c:v>
                </c:pt>
                <c:pt idx="45" formatCode="&quot;$&quot;#,##0.00">
                  <c:v>849.86</c:v>
                </c:pt>
                <c:pt idx="46" formatCode="&quot;$&quot;#,##0.00">
                  <c:v>850.2</c:v>
                </c:pt>
                <c:pt idx="47" formatCode="&quot;$&quot;#,##0.00">
                  <c:v>851.22</c:v>
                </c:pt>
                <c:pt idx="48" formatCode="&quot;$&quot;#,##0.00">
                  <c:v>852.21</c:v>
                </c:pt>
                <c:pt idx="49" formatCode="&quot;$&quot;#,##0.00">
                  <c:v>852.21</c:v>
                </c:pt>
                <c:pt idx="50" formatCode="&quot;$&quot;#,##0.00">
                  <c:v>848.28</c:v>
                </c:pt>
                <c:pt idx="51" formatCode="&quot;$&quot;#,##0.00">
                  <c:v>848.21</c:v>
                </c:pt>
                <c:pt idx="55" formatCode="&quot;$&quot;#,##0.00">
                  <c:v>850</c:v>
                </c:pt>
                <c:pt idx="56" formatCode="&quot;$&quot;#,##0.00">
                  <c:v>851.35</c:v>
                </c:pt>
                <c:pt idx="57" formatCode="&quot;$&quot;#,##0.00">
                  <c:v>854.49</c:v>
                </c:pt>
                <c:pt idx="58" formatCode="&quot;$&quot;#,##0.00">
                  <c:v>860</c:v>
                </c:pt>
                <c:pt idx="59" formatCode="&quot;$&quot;#,##0.00">
                  <c:v>862.83</c:v>
                </c:pt>
                <c:pt idx="60" formatCode="&quot;$&quot;#,##0.00">
                  <c:v>862.83</c:v>
                </c:pt>
                <c:pt idx="61" formatCode="&quot;$&quot;#,##0.00">
                  <c:v>867.46</c:v>
                </c:pt>
                <c:pt idx="62" formatCode="&quot;$&quot;#,##0.00">
                  <c:v>867.12</c:v>
                </c:pt>
                <c:pt idx="63" formatCode="&quot;$&quot;#,##0.00">
                  <c:v>865.67</c:v>
                </c:pt>
                <c:pt idx="64" formatCode="&quot;$&quot;#,##0.00">
                  <c:v>866.32</c:v>
                </c:pt>
                <c:pt idx="65" formatCode="&quot;$&quot;#,##0.00">
                  <c:v>864.15</c:v>
                </c:pt>
                <c:pt idx="66" formatCode="&quot;$&quot;#,##0.00">
                  <c:v>859.48</c:v>
                </c:pt>
                <c:pt idx="67" formatCode="&quot;$&quot;#,##0.00">
                  <c:v>854.61</c:v>
                </c:pt>
                <c:pt idx="69" formatCode="&quot;$&quot;#,##0.00">
                  <c:v>850.59</c:v>
                </c:pt>
                <c:pt idx="70" formatCode="&quot;$&quot;#,##0.00">
                  <c:v>854.28</c:v>
                </c:pt>
                <c:pt idx="71" formatCode="&quot;$&quot;#,##0.00">
                  <c:v>859.36</c:v>
                </c:pt>
                <c:pt idx="72" formatCode="&quot;$&quot;#,##0.00">
                  <c:v>861.11</c:v>
                </c:pt>
                <c:pt idx="73" formatCode="&quot;$&quot;#,##0.00">
                  <c:v>865.5</c:v>
                </c:pt>
                <c:pt idx="74" formatCode="&quot;$&quot;#,##0.00">
                  <c:v>868.53</c:v>
                </c:pt>
                <c:pt idx="75" formatCode="&quot;$&quot;#,##0.00">
                  <c:v>868.59</c:v>
                </c:pt>
                <c:pt idx="76" formatCode="&quot;$&quot;#,##0.00">
                  <c:v>867.36</c:v>
                </c:pt>
                <c:pt idx="77" formatCode="&quot;$&quot;#,##0.00">
                  <c:v>866.01</c:v>
                </c:pt>
                <c:pt idx="78" formatCode="&quot;$&quot;#,##0.00">
                  <c:v>865.62</c:v>
                </c:pt>
                <c:pt idx="79" formatCode="&quot;$&quot;#,##0.00">
                  <c:v>863.79</c:v>
                </c:pt>
                <c:pt idx="80" formatCode="&quot;$&quot;#,##0.00">
                  <c:v>860.84</c:v>
                </c:pt>
                <c:pt idx="82" formatCode="&quot;$&quot;#,##0.00">
                  <c:v>862.27</c:v>
                </c:pt>
                <c:pt idx="83" formatCode="&quot;$&quot;#,##0.00">
                  <c:v>862.97</c:v>
                </c:pt>
                <c:pt idx="84" formatCode="&quot;$&quot;#,##0.00">
                  <c:v>866.69</c:v>
                </c:pt>
                <c:pt idx="85" formatCode="&quot;$&quot;#,##0.00">
                  <c:v>870.8</c:v>
                </c:pt>
                <c:pt idx="86" formatCode="&quot;$&quot;#,##0.00">
                  <c:v>874.32</c:v>
                </c:pt>
                <c:pt idx="87" formatCode="&quot;$&quot;#,##0.00">
                  <c:v>877.19</c:v>
                </c:pt>
                <c:pt idx="88" formatCode="&quot;$&quot;#,##0.00">
                  <c:v>875.78</c:v>
                </c:pt>
                <c:pt idx="89" formatCode="&quot;$&quot;#,##0.00">
                  <c:v>876.58</c:v>
                </c:pt>
                <c:pt idx="90" formatCode="&quot;$&quot;#,##0.00">
                  <c:v>878.69</c:v>
                </c:pt>
                <c:pt idx="91" formatCode="&quot;$&quot;#,##0.00">
                  <c:v>879.78</c:v>
                </c:pt>
                <c:pt idx="92" formatCode="&quot;$&quot;#,##0.00">
                  <c:v>878.41</c:v>
                </c:pt>
                <c:pt idx="93" formatCode="&quot;$&quot;#,##0.00">
                  <c:v>878.7</c:v>
                </c:pt>
                <c:pt idx="95" formatCode="&quot;$&quot;#,##0.00">
                  <c:v>883.82</c:v>
                </c:pt>
                <c:pt idx="96" formatCode="&quot;$&quot;#,##0.00">
                  <c:v>886.6</c:v>
                </c:pt>
                <c:pt idx="97" formatCode="&quot;$&quot;#,##0.00">
                  <c:v>887.32</c:v>
                </c:pt>
                <c:pt idx="98" formatCode="&quot;$&quot;#,##0.00">
                  <c:v>889.95</c:v>
                </c:pt>
                <c:pt idx="99" formatCode="&quot;$&quot;#,##0.00">
                  <c:v>890.72</c:v>
                </c:pt>
                <c:pt idx="100" formatCode="&quot;$&quot;#,##0.00">
                  <c:v>891.52</c:v>
                </c:pt>
                <c:pt idx="101" formatCode="&quot;$&quot;#,##0.00">
                  <c:v>890.91</c:v>
                </c:pt>
                <c:pt idx="102" formatCode="&quot;$&quot;#,##0.00">
                  <c:v>893.58</c:v>
                </c:pt>
                <c:pt idx="103" formatCode="&quot;$&quot;#,##0.00">
                  <c:v>898.31</c:v>
                </c:pt>
                <c:pt idx="104" formatCode="&quot;$&quot;#,##0.00">
                  <c:v>897.74</c:v>
                </c:pt>
                <c:pt idx="105" formatCode="&quot;$&quot;#,##0.00">
                  <c:v>897.96</c:v>
                </c:pt>
                <c:pt idx="106" formatCode="&quot;$&quot;#,##0.00">
                  <c:v>897.23</c:v>
                </c:pt>
                <c:pt idx="108" formatCode="&quot;$&quot;#,##0.00">
                  <c:v>902.12</c:v>
                </c:pt>
                <c:pt idx="109" formatCode="&quot;$&quot;#,##0.00">
                  <c:v>906.21</c:v>
                </c:pt>
                <c:pt idx="110" formatCode="&quot;$&quot;#,##0.00">
                  <c:v>909.26</c:v>
                </c:pt>
                <c:pt idx="111" formatCode="&quot;$&quot;#,##0.00">
                  <c:v>911.87</c:v>
                </c:pt>
                <c:pt idx="112" formatCode="&quot;$&quot;#,##0.00">
                  <c:v>915.66</c:v>
                </c:pt>
                <c:pt idx="113" formatCode="&quot;$&quot;#,##0.00">
                  <c:v>917.12</c:v>
                </c:pt>
                <c:pt idx="114" formatCode="&quot;$&quot;#,##0.00">
                  <c:v>917.71</c:v>
                </c:pt>
                <c:pt idx="115" formatCode="&quot;$&quot;#,##0.00">
                  <c:v>917.7</c:v>
                </c:pt>
                <c:pt idx="116" formatCode="&quot;$&quot;#,##0.00">
                  <c:v>918.76</c:v>
                </c:pt>
                <c:pt idx="117" formatCode="&quot;$&quot;#,##0.00">
                  <c:v>920.39</c:v>
                </c:pt>
                <c:pt idx="118" formatCode="&quot;$&quot;#,##0.00">
                  <c:v>917.3</c:v>
                </c:pt>
                <c:pt idx="119" formatCode="&quot;$&quot;#,##0.00">
                  <c:v>914.37</c:v>
                </c:pt>
                <c:pt idx="121" formatCode="&quot;$&quot;#,##0.00">
                  <c:v>916.12</c:v>
                </c:pt>
                <c:pt idx="122" formatCode="&quot;$&quot;#,##0.00">
                  <c:v>919.99</c:v>
                </c:pt>
                <c:pt idx="123" formatCode="&quot;$&quot;#,##0.00">
                  <c:v>925.18</c:v>
                </c:pt>
                <c:pt idx="124" formatCode="&quot;$&quot;#,##0.00">
                  <c:v>930.08</c:v>
                </c:pt>
                <c:pt idx="125" formatCode="&quot;$&quot;#,##0.00">
                  <c:v>932.06</c:v>
                </c:pt>
                <c:pt idx="126" formatCode="&quot;$&quot;#,##0.00">
                  <c:v>932.24</c:v>
                </c:pt>
                <c:pt idx="127" formatCode="&quot;$&quot;#,##0.00">
                  <c:v>933.88</c:v>
                </c:pt>
                <c:pt idx="128" formatCode="&quot;$&quot;#,##0.00">
                  <c:v>933.75</c:v>
                </c:pt>
                <c:pt idx="129" formatCode="&quot;$&quot;#,##0.00">
                  <c:v>934.48</c:v>
                </c:pt>
                <c:pt idx="130" formatCode="&quot;$&quot;#,##0.00">
                  <c:v>936.62</c:v>
                </c:pt>
                <c:pt idx="131" formatCode="&quot;$&quot;#,##0.00">
                  <c:v>936.12</c:v>
                </c:pt>
                <c:pt idx="132" formatCode="&quot;$&quot;#,##0.00">
                  <c:v>935.27</c:v>
                </c:pt>
                <c:pt idx="134" formatCode="&quot;$&quot;#,##0.00">
                  <c:v>938.9</c:v>
                </c:pt>
                <c:pt idx="135" formatCode="&quot;$&quot;#,##0.00">
                  <c:v>941.47</c:v>
                </c:pt>
                <c:pt idx="136" formatCode="&quot;$&quot;#,##0.00">
                  <c:v>939.42</c:v>
                </c:pt>
                <c:pt idx="137" formatCode="&quot;$&quot;#,##0.00">
                  <c:v>933.14</c:v>
                </c:pt>
                <c:pt idx="138" formatCode="&quot;$&quot;#,##0.00">
                  <c:v>933.16</c:v>
                </c:pt>
                <c:pt idx="139" formatCode="&quot;$&quot;#,##0.00">
                  <c:v>938.26</c:v>
                </c:pt>
                <c:pt idx="140" formatCode="&quot;$&quot;#,##0.00">
                  <c:v>943.01</c:v>
                </c:pt>
                <c:pt idx="141" formatCode="&quot;$&quot;#,##0.00">
                  <c:v>945.98</c:v>
                </c:pt>
                <c:pt idx="142" formatCode="&quot;$&quot;#,##0.00">
                  <c:v>947.3</c:v>
                </c:pt>
                <c:pt idx="143" formatCode="&quot;$&quot;#,##0.00">
                  <c:v>947.69</c:v>
                </c:pt>
                <c:pt idx="144" formatCode="&quot;$&quot;#,##0.00">
                  <c:v>947.11</c:v>
                </c:pt>
                <c:pt idx="145" formatCode="&quot;$&quot;#,##0.00">
                  <c:v>948.11</c:v>
                </c:pt>
                <c:pt idx="147" formatCode="&quot;$&quot;#,##0.00">
                  <c:v>952.04</c:v>
                </c:pt>
                <c:pt idx="148" formatCode="&quot;$&quot;#,##0.00">
                  <c:v>957.25</c:v>
                </c:pt>
                <c:pt idx="149" formatCode="&quot;$&quot;#,##0.00">
                  <c:v>964.03</c:v>
                </c:pt>
                <c:pt idx="150" formatCode="&quot;$&quot;#,##0.00">
                  <c:v>971.95</c:v>
                </c:pt>
                <c:pt idx="151" formatCode="&quot;$&quot;#,##0.00">
                  <c:v>979.75</c:v>
                </c:pt>
                <c:pt idx="152" formatCode="&quot;$&quot;#,##0.00">
                  <c:v>988.85</c:v>
                </c:pt>
                <c:pt idx="153" formatCode="&quot;$&quot;#,##0.00">
                  <c:v>993.61</c:v>
                </c:pt>
                <c:pt idx="154" formatCode="&quot;$&quot;#,##0.00">
                  <c:v>995.66</c:v>
                </c:pt>
                <c:pt idx="155" formatCode="&quot;$&quot;#,##0.00">
                  <c:v>998.36</c:v>
                </c:pt>
                <c:pt idx="156" formatCode="&quot;$&quot;#,##0.00">
                  <c:v>1006.67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AF-44BA-8A3C-393EACD9876F}"/>
            </c:ext>
          </c:extLst>
        </c:ser>
        <c:ser>
          <c:idx val="1"/>
          <c:order val="1"/>
          <c:tx>
            <c:strRef>
              <c:f>Inflation!$C$2</c:f>
              <c:strCache>
                <c:ptCount val="1"/>
                <c:pt idx="0">
                  <c:v>Price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Inflation!$B$4:$B$12</c:f>
              <c:numCache>
                <c:formatCode>yyyy\-mm\-dd;@</c:formatCode>
                <c:ptCount val="9"/>
                <c:pt idx="0">
                  <c:v>41541</c:v>
                </c:pt>
                <c:pt idx="1">
                  <c:v>41669</c:v>
                </c:pt>
                <c:pt idx="2">
                  <c:v>42125</c:v>
                </c:pt>
                <c:pt idx="3">
                  <c:v>43284</c:v>
                </c:pt>
                <c:pt idx="4">
                  <c:v>43945</c:v>
                </c:pt>
                <c:pt idx="5">
                  <c:v>44029</c:v>
                </c:pt>
                <c:pt idx="6">
                  <c:v>44117</c:v>
                </c:pt>
                <c:pt idx="7">
                  <c:v>44187</c:v>
                </c:pt>
                <c:pt idx="8">
                  <c:v>44436</c:v>
                </c:pt>
              </c:numCache>
            </c:numRef>
          </c:xVal>
          <c:yVal>
            <c:numRef>
              <c:f>Inflation!$C$4:$C$12</c:f>
              <c:numCache>
                <c:formatCode>"$"#,##0.00</c:formatCode>
                <c:ptCount val="9"/>
                <c:pt idx="0">
                  <c:v>850</c:v>
                </c:pt>
                <c:pt idx="1">
                  <c:v>850</c:v>
                </c:pt>
                <c:pt idx="2">
                  <c:v>852</c:v>
                </c:pt>
                <c:pt idx="3">
                  <c:v>900</c:v>
                </c:pt>
                <c:pt idx="4">
                  <c:v>920</c:v>
                </c:pt>
                <c:pt idx="5">
                  <c:v>920</c:v>
                </c:pt>
                <c:pt idx="6">
                  <c:v>920</c:v>
                </c:pt>
                <c:pt idx="7">
                  <c:v>945</c:v>
                </c:pt>
                <c:pt idx="8">
                  <c:v>969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0AF-44BA-8A3C-393EACD9876F}"/>
            </c:ext>
          </c:extLst>
        </c:ser>
        <c:ser>
          <c:idx val="11"/>
          <c:order val="2"/>
          <c:tx>
            <c:strRef>
              <c:f>Inflation!$M$56</c:f>
              <c:strCache>
                <c:ptCount val="1"/>
                <c:pt idx="0">
                  <c:v>Obama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Inflation!$L$57:$L$58</c:f>
              <c:numCache>
                <c:formatCode>yyyy\-mm\-dd;@</c:formatCode>
                <c:ptCount val="2"/>
                <c:pt idx="0">
                  <c:v>40928</c:v>
                </c:pt>
                <c:pt idx="1">
                  <c:v>40928</c:v>
                </c:pt>
              </c:numCache>
            </c:numRef>
          </c:xVal>
          <c:yVal>
            <c:numRef>
              <c:f>Inflation!$M$57:$M$58</c:f>
              <c:numCache>
                <c:formatCode>"$"#,##0.00</c:formatCode>
                <c:ptCount val="2"/>
                <c:pt idx="0">
                  <c:v>840</c:v>
                </c:pt>
                <c:pt idx="1">
                  <c:v>1100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AF-44BA-8A3C-393EACD9876F}"/>
            </c:ext>
          </c:extLst>
        </c:ser>
        <c:ser>
          <c:idx val="3"/>
          <c:order val="3"/>
          <c:tx>
            <c:strRef>
              <c:f>Inflation!$M$51</c:f>
              <c:strCache>
                <c:ptCount val="1"/>
                <c:pt idx="0">
                  <c:v>Trump</c:v>
                </c:pt>
              </c:strCache>
            </c:strRef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Inflation!$L$52:$L$53</c:f>
              <c:numCache>
                <c:formatCode>yyyy\-mm\-dd;@</c:formatCode>
                <c:ptCount val="2"/>
                <c:pt idx="0">
                  <c:v>42389</c:v>
                </c:pt>
                <c:pt idx="1">
                  <c:v>42389</c:v>
                </c:pt>
              </c:numCache>
            </c:numRef>
          </c:xVal>
          <c:yVal>
            <c:numRef>
              <c:f>Inflation!$M$52:$M$53</c:f>
              <c:numCache>
                <c:formatCode>"$"#,##0.00</c:formatCode>
                <c:ptCount val="2"/>
                <c:pt idx="0">
                  <c:v>840</c:v>
                </c:pt>
                <c:pt idx="1">
                  <c:v>1100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0AF-44BA-8A3C-393EACD9876F}"/>
            </c:ext>
          </c:extLst>
        </c:ser>
        <c:ser>
          <c:idx val="4"/>
          <c:order val="4"/>
          <c:tx>
            <c:strRef>
              <c:f>Inflation!$J$51</c:f>
              <c:strCache>
                <c:ptCount val="1"/>
                <c:pt idx="0">
                  <c:v>Biden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Inflation!$I$52:$I$53</c:f>
              <c:numCache>
                <c:formatCode>yyyy\-mm\-dd;@</c:formatCode>
                <c:ptCount val="2"/>
                <c:pt idx="0">
                  <c:v>44216</c:v>
                </c:pt>
                <c:pt idx="1">
                  <c:v>44216</c:v>
                </c:pt>
              </c:numCache>
            </c:numRef>
          </c:xVal>
          <c:yVal>
            <c:numRef>
              <c:f>Inflation!$J$52:$J$53</c:f>
              <c:numCache>
                <c:formatCode>"$"#,##0.00</c:formatCode>
                <c:ptCount val="2"/>
                <c:pt idx="0">
                  <c:v>840</c:v>
                </c:pt>
                <c:pt idx="1">
                  <c:v>1100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90AF-44BA-8A3C-393EACD9876F}"/>
            </c:ext>
          </c:extLst>
        </c:ser>
        <c:ser>
          <c:idx val="9"/>
          <c:order val="5"/>
          <c:tx>
            <c:strRef>
              <c:f>Inflation!$G$51</c:f>
              <c:strCache>
                <c:ptCount val="1"/>
                <c:pt idx="0">
                  <c:v>Today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Inflation!$F$52:$F$53</c:f>
              <c:numCache>
                <c:formatCode>yyyy\-mm\-dd;@</c:formatCode>
                <c:ptCount val="2"/>
                <c:pt idx="0">
                  <c:v>44528</c:v>
                </c:pt>
                <c:pt idx="1">
                  <c:v>44528</c:v>
                </c:pt>
              </c:numCache>
            </c:numRef>
          </c:xVal>
          <c:yVal>
            <c:numRef>
              <c:f>Inflation!$G$52:$G$53</c:f>
              <c:numCache>
                <c:formatCode>"$"#,##0.00</c:formatCode>
                <c:ptCount val="2"/>
                <c:pt idx="0">
                  <c:v>840</c:v>
                </c:pt>
                <c:pt idx="1">
                  <c:v>1200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90AF-44BA-8A3C-393EACD9876F}"/>
            </c:ext>
          </c:extLst>
        </c:ser>
        <c:ser>
          <c:idx val="8"/>
          <c:order val="6"/>
          <c:tx>
            <c:strRef>
              <c:f>Inflation!$Q$51</c:f>
              <c:strCache>
                <c:ptCount val="1"/>
                <c:pt idx="0">
                  <c:v>1.90%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Inflation!$P$52:$P$53</c:f>
              <c:numCache>
                <c:formatCode>m/d/yyyy</c:formatCode>
                <c:ptCount val="2"/>
                <c:pt idx="0">
                  <c:v>41630</c:v>
                </c:pt>
                <c:pt idx="1">
                  <c:v>41995</c:v>
                </c:pt>
              </c:numCache>
            </c:numRef>
          </c:xVal>
          <c:yVal>
            <c:numRef>
              <c:f>Inflation!$Q$52:$Q$53</c:f>
              <c:numCache>
                <c:formatCode>"$"#,##0.00</c:formatCode>
                <c:ptCount val="2"/>
                <c:pt idx="0">
                  <c:v>854</c:v>
                </c:pt>
                <c:pt idx="1">
                  <c:v>870.226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90AF-44BA-8A3C-393EACD9876F}"/>
            </c:ext>
          </c:extLst>
        </c:ser>
        <c:ser>
          <c:idx val="5"/>
          <c:order val="7"/>
          <c:tx>
            <c:strRef>
              <c:f>Inflation!$T$51</c:f>
              <c:strCache>
                <c:ptCount val="1"/>
                <c:pt idx="0">
                  <c:v>10.00%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Inflation!$S$52:$S$53</c:f>
              <c:numCache>
                <c:formatCode>m/d/yyyy</c:formatCode>
                <c:ptCount val="2"/>
                <c:pt idx="0">
                  <c:v>44228</c:v>
                </c:pt>
                <c:pt idx="1">
                  <c:v>44593</c:v>
                </c:pt>
              </c:numCache>
            </c:numRef>
          </c:xVal>
          <c:yVal>
            <c:numRef>
              <c:f>Inflation!$T$52:$T$53</c:f>
              <c:numCache>
                <c:formatCode>"$"#,##0.00</c:formatCode>
                <c:ptCount val="2"/>
                <c:pt idx="0">
                  <c:v>957</c:v>
                </c:pt>
                <c:pt idx="1">
                  <c:v>1052.7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90AF-44BA-8A3C-393EACD9876F}"/>
            </c:ext>
          </c:extLst>
        </c:ser>
        <c:ser>
          <c:idx val="2"/>
          <c:order val="8"/>
          <c:tx>
            <c:strRef>
              <c:f>Inflation!$W$51</c:f>
              <c:strCache>
                <c:ptCount val="1"/>
                <c:pt idx="0">
                  <c:v>New Price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Inflation!$V$52:$V$53</c:f>
              <c:numCache>
                <c:formatCode>yyyy\-mm\-dd;@</c:formatCode>
                <c:ptCount val="2"/>
                <c:pt idx="0">
                  <c:v>43466</c:v>
                </c:pt>
                <c:pt idx="1">
                  <c:v>44562</c:v>
                </c:pt>
              </c:numCache>
            </c:numRef>
          </c:xVal>
          <c:yVal>
            <c:numRef>
              <c:f>Inflation!$W$52:$W$53</c:f>
              <c:numCache>
                <c:formatCode>"$"#,##0.00</c:formatCode>
                <c:ptCount val="2"/>
                <c:pt idx="0">
                  <c:v>969</c:v>
                </c:pt>
                <c:pt idx="1">
                  <c:v>969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90AF-44BA-8A3C-393EACD9876F}"/>
            </c:ext>
          </c:extLst>
        </c:ser>
        <c:ser>
          <c:idx val="6"/>
          <c:order val="9"/>
          <c:tx>
            <c:strRef>
              <c:f>Inflation!$W$55</c:f>
              <c:strCache>
                <c:ptCount val="1"/>
                <c:pt idx="0">
                  <c:v>First cases of pnumonia like symptoms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Inflation!$V$56:$V$57</c:f>
              <c:numCache>
                <c:formatCode>yyyy\-mm\-dd;@</c:formatCode>
                <c:ptCount val="2"/>
                <c:pt idx="0">
                  <c:v>43830</c:v>
                </c:pt>
                <c:pt idx="1">
                  <c:v>43830</c:v>
                </c:pt>
              </c:numCache>
            </c:numRef>
          </c:xVal>
          <c:yVal>
            <c:numRef>
              <c:f>Inflation!$W$56:$W$57</c:f>
              <c:numCache>
                <c:formatCode>"$"#,##0.00</c:formatCode>
                <c:ptCount val="2"/>
                <c:pt idx="0">
                  <c:v>840</c:v>
                </c:pt>
                <c:pt idx="1">
                  <c:v>900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90AF-44BA-8A3C-393EACD9876F}"/>
            </c:ext>
          </c:extLst>
        </c:ser>
        <c:ser>
          <c:idx val="7"/>
          <c:order val="10"/>
          <c:tx>
            <c:strRef>
              <c:f>Inflation!$W$59</c:f>
              <c:strCache>
                <c:ptCount val="1"/>
                <c:pt idx="0">
                  <c:v>China couldn't hide it anymore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Inflation!$V$60:$V$61</c:f>
              <c:numCache>
                <c:formatCode>yyyy\-mm\-dd;@</c:formatCode>
                <c:ptCount val="2"/>
                <c:pt idx="0">
                  <c:v>44187</c:v>
                </c:pt>
                <c:pt idx="1">
                  <c:v>44187</c:v>
                </c:pt>
              </c:numCache>
            </c:numRef>
          </c:xVal>
          <c:yVal>
            <c:numRef>
              <c:f>Inflation!$W$60:$W$61</c:f>
              <c:numCache>
                <c:formatCode>"$"#,##0.00</c:formatCode>
                <c:ptCount val="2"/>
                <c:pt idx="0">
                  <c:v>840</c:v>
                </c:pt>
                <c:pt idx="1">
                  <c:v>900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90AF-44BA-8A3C-393EACD9876F}"/>
            </c:ext>
          </c:extLst>
        </c:ser>
        <c:ser>
          <c:idx val="10"/>
          <c:order val="11"/>
          <c:tx>
            <c:strRef>
              <c:f>Inflation!$E$14</c:f>
              <c:strCache>
                <c:ptCount val="1"/>
                <c:pt idx="0">
                  <c:v>Gains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90AF-44BA-8A3C-393EACD9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9405920"/>
        <c:axId val="399435840"/>
        <c:extLst/>
      </c:scatterChart>
      <c:valAx>
        <c:axId val="399405920"/>
        <c:scaling>
          <c:orientation val="minMax"/>
          <c:max val="44962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yyyy\-mm\-dd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99435840"/>
        <c:crosses val="autoZero"/>
        <c:crossBetween val="midCat"/>
        <c:majorUnit val="365.25"/>
        <c:minorUnit val="60"/>
      </c:valAx>
      <c:valAx>
        <c:axId val="399435840"/>
        <c:scaling>
          <c:orientation val="minMax"/>
          <c:max val="1020"/>
          <c:min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/>
                  <a:t>PT Interface Price ($100s)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399405920"/>
        <c:crosses val="autoZero"/>
        <c:crossBetween val="midCat"/>
        <c:majorUnit val="10"/>
        <c:minorUnit val="0.2"/>
        <c:dispUnits>
          <c:builtInUnit val="hundre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20091410478772104"/>
          <c:y val="0.12438653518528502"/>
          <c:w val="0.17775255688196023"/>
          <c:h val="0.36978795116817365"/>
        </c:manualLayout>
      </c:layout>
      <c:overlay val="0"/>
      <c:spPr>
        <a:solidFill>
          <a:schemeClr val="lt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 i="0"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903517</xdr:colOff>
      <xdr:row>0</xdr:row>
      <xdr:rowOff>165100</xdr:rowOff>
    </xdr:from>
    <xdr:to>
      <xdr:col>29</xdr:col>
      <xdr:colOff>50347</xdr:colOff>
      <xdr:row>49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4B31F3-D41D-44B8-88FA-EF1512665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178594</xdr:colOff>
      <xdr:row>5</xdr:row>
      <xdr:rowOff>142875</xdr:rowOff>
    </xdr:from>
    <xdr:to>
      <xdr:col>21</xdr:col>
      <xdr:colOff>-1</xdr:colOff>
      <xdr:row>10</xdr:row>
      <xdr:rowOff>11906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24BADBD-519A-40CB-9DF6-BA715F5DF8BC}"/>
            </a:ext>
          </a:extLst>
        </xdr:cNvPr>
        <xdr:cNvSpPr txBox="1"/>
      </xdr:nvSpPr>
      <xdr:spPr>
        <a:xfrm>
          <a:off x="16209169" y="904875"/>
          <a:ext cx="650080" cy="82153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Joe Biden takes office</a:t>
          </a:r>
        </a:p>
      </xdr:txBody>
    </xdr:sp>
    <xdr:clientData/>
  </xdr:twoCellAnchor>
  <xdr:twoCellAnchor>
    <xdr:from>
      <xdr:col>20</xdr:col>
      <xdr:colOff>821531</xdr:colOff>
      <xdr:row>9</xdr:row>
      <xdr:rowOff>35719</xdr:rowOff>
    </xdr:from>
    <xdr:to>
      <xdr:col>22</xdr:col>
      <xdr:colOff>797719</xdr:colOff>
      <xdr:row>10</xdr:row>
      <xdr:rowOff>23812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C6FB587-3D4F-432A-941D-A844C2C07F42}"/>
            </a:ext>
          </a:extLst>
        </xdr:cNvPr>
        <xdr:cNvCxnSpPr/>
      </xdr:nvCxnSpPr>
      <xdr:spPr>
        <a:xfrm>
          <a:off x="16852106" y="1559719"/>
          <a:ext cx="1795463" cy="17859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15874</xdr:colOff>
      <xdr:row>21</xdr:row>
      <xdr:rowOff>84044</xdr:rowOff>
    </xdr:from>
    <xdr:to>
      <xdr:col>15</xdr:col>
      <xdr:colOff>728382</xdr:colOff>
      <xdr:row>41</xdr:row>
      <xdr:rowOff>174626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8ACE941-AC8D-46D5-B827-0ADFE2D490C2}"/>
            </a:ext>
          </a:extLst>
        </xdr:cNvPr>
        <xdr:cNvCxnSpPr/>
      </xdr:nvCxnSpPr>
      <xdr:spPr>
        <a:xfrm flipV="1">
          <a:off x="6645274" y="3894044"/>
          <a:ext cx="5694083" cy="39005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228865</xdr:colOff>
      <xdr:row>180</xdr:row>
      <xdr:rowOff>78052</xdr:rowOff>
    </xdr:from>
    <xdr:to>
      <xdr:col>27</xdr:col>
      <xdr:colOff>592854</xdr:colOff>
      <xdr:row>231</xdr:row>
      <xdr:rowOff>85196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5CE7644-8130-4CDB-9B20-ED7F4CEE0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0.8853</cdr:x>
      <cdr:y>0.19814</cdr:y>
    </cdr:from>
    <cdr:to>
      <cdr:x>0.92994</cdr:x>
      <cdr:y>0.25153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2E223D86-4AD7-4779-AFE8-023B447ED656}"/>
            </a:ext>
          </a:extLst>
        </cdr:cNvPr>
        <cdr:cNvSpPr txBox="1"/>
      </cdr:nvSpPr>
      <cdr:spPr>
        <a:xfrm xmlns:a="http://schemas.openxmlformats.org/drawingml/2006/main">
          <a:off x="17004276" y="1811791"/>
          <a:ext cx="857250" cy="48815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10% Annual Rate </a:t>
          </a:r>
        </a:p>
      </cdr:txBody>
    </cdr:sp>
  </cdr:relSizeAnchor>
  <cdr:relSizeAnchor xmlns:cdr="http://schemas.openxmlformats.org/drawingml/2006/chartDrawing">
    <cdr:from>
      <cdr:x>0.82146</cdr:x>
      <cdr:y>0.18382</cdr:y>
    </cdr:from>
    <cdr:to>
      <cdr:x>0.88654</cdr:x>
      <cdr:y>0.2333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13CD5424-2B3A-4364-B665-4C84040BF705}"/>
            </a:ext>
          </a:extLst>
        </cdr:cNvPr>
        <cdr:cNvCxnSpPr/>
      </cdr:nvCxnSpPr>
      <cdr:spPr>
        <a:xfrm xmlns:a="http://schemas.openxmlformats.org/drawingml/2006/main" flipH="1" flipV="1">
          <a:off x="15777932" y="1680823"/>
          <a:ext cx="1250157" cy="45243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0.2989</cdr:x>
      <cdr:y>0.25153</cdr:y>
    </cdr:from>
    <cdr:to>
      <cdr:x>0.86733</cdr:x>
      <cdr:y>0.76064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6E0BE95A-207E-4E1C-9B35-3E84F3EB86F3}"/>
            </a:ext>
          </a:extLst>
        </cdr:cNvPr>
        <cdr:cNvCxnSpPr/>
      </cdr:nvCxnSpPr>
      <cdr:spPr>
        <a:xfrm xmlns:a="http://schemas.openxmlformats.org/drawingml/2006/main" flipH="1">
          <a:off x="5740963" y="2299948"/>
          <a:ext cx="10918031" cy="465534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0.31303</cdr:x>
      <cdr:y>0.07418</cdr:y>
    </cdr:from>
    <cdr:to>
      <cdr:x>0.88146</cdr:x>
      <cdr:y>0.5833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7CFC4D92-6B47-4307-960A-FD2AD652A294}"/>
            </a:ext>
          </a:extLst>
        </cdr:cNvPr>
        <cdr:cNvCxnSpPr/>
      </cdr:nvCxnSpPr>
      <cdr:spPr>
        <a:xfrm xmlns:a="http://schemas.openxmlformats.org/drawingml/2006/main" flipH="1">
          <a:off x="6012426" y="678316"/>
          <a:ext cx="10918031" cy="465534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0.8842</cdr:x>
      <cdr:y>0.16972</cdr:y>
    </cdr:from>
    <cdr:to>
      <cdr:x>0.92884</cdr:x>
      <cdr:y>0.22311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2E223D86-4AD7-4779-AFE8-023B447ED656}"/>
            </a:ext>
          </a:extLst>
        </cdr:cNvPr>
        <cdr:cNvSpPr txBox="1"/>
      </cdr:nvSpPr>
      <cdr:spPr>
        <a:xfrm xmlns:a="http://schemas.openxmlformats.org/drawingml/2006/main">
          <a:off x="17025577" y="1604301"/>
          <a:ext cx="859554" cy="50468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10% Annual Rate </a:t>
          </a:r>
        </a:p>
      </cdr:txBody>
    </cdr:sp>
  </cdr:relSizeAnchor>
  <cdr:relSizeAnchor xmlns:cdr="http://schemas.openxmlformats.org/drawingml/2006/chartDrawing">
    <cdr:from>
      <cdr:x>0.82036</cdr:x>
      <cdr:y>0.14502</cdr:y>
    </cdr:from>
    <cdr:to>
      <cdr:x>0.88544</cdr:x>
      <cdr:y>0.1945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13CD5424-2B3A-4364-B665-4C84040BF705}"/>
            </a:ext>
          </a:extLst>
        </cdr:cNvPr>
        <cdr:cNvCxnSpPr/>
      </cdr:nvCxnSpPr>
      <cdr:spPr>
        <a:xfrm xmlns:a="http://schemas.openxmlformats.org/drawingml/2006/main" flipH="1" flipV="1">
          <a:off x="15796323" y="1370803"/>
          <a:ext cx="1253131" cy="46772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0.31303</cdr:x>
      <cdr:y>0.07418</cdr:y>
    </cdr:from>
    <cdr:to>
      <cdr:x>0.88146</cdr:x>
      <cdr:y>0.5833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7CFC4D92-6B47-4307-960A-FD2AD652A294}"/>
            </a:ext>
          </a:extLst>
        </cdr:cNvPr>
        <cdr:cNvCxnSpPr/>
      </cdr:nvCxnSpPr>
      <cdr:spPr>
        <a:xfrm xmlns:a="http://schemas.openxmlformats.org/drawingml/2006/main" flipH="1">
          <a:off x="6012426" y="678316"/>
          <a:ext cx="10918031" cy="465534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0.45187</cdr:x>
      <cdr:y>0.55014</cdr:y>
    </cdr:from>
    <cdr:to>
      <cdr:x>0.79333</cdr:x>
      <cdr:y>0.59073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EE62FEEC-6432-4CD9-BBD5-D87F72B69633}"/>
            </a:ext>
          </a:extLst>
        </cdr:cNvPr>
        <cdr:cNvSpPr/>
      </cdr:nvSpPr>
      <cdr:spPr>
        <a:xfrm xmlns:a="http://schemas.openxmlformats.org/drawingml/2006/main">
          <a:off x="8700824" y="5200385"/>
          <a:ext cx="6574895" cy="383646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45000"/>
          </a:srgb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0.57897</cdr:x>
      <cdr:y>0.55014</cdr:y>
    </cdr:from>
    <cdr:to>
      <cdr:x>0.68546</cdr:x>
      <cdr:y>0.59213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A78E2DFA-EE01-4C3D-9E40-6AB3A516C2D3}"/>
            </a:ext>
          </a:extLst>
        </cdr:cNvPr>
        <cdr:cNvSpPr txBox="1"/>
      </cdr:nvSpPr>
      <cdr:spPr>
        <a:xfrm xmlns:a="http://schemas.openxmlformats.org/drawingml/2006/main">
          <a:off x="11148218" y="5200346"/>
          <a:ext cx="2050478" cy="396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President Trump</a:t>
          </a:r>
        </a:p>
      </cdr:txBody>
    </cdr:sp>
  </cdr:relSizeAnchor>
  <cdr:relSizeAnchor xmlns:cdr="http://schemas.openxmlformats.org/drawingml/2006/chartDrawing">
    <cdr:from>
      <cdr:x>0.7947</cdr:x>
      <cdr:y>0.54978</cdr:y>
    </cdr:from>
    <cdr:to>
      <cdr:x>1</cdr:x>
      <cdr:y>0.59037</cdr:y>
    </cdr:to>
    <cdr:sp macro="" textlink="">
      <cdr:nvSpPr>
        <cdr:cNvPr id="8" name="Rectangle 7">
          <a:extLst xmlns:a="http://schemas.openxmlformats.org/drawingml/2006/main">
            <a:ext uri="{FF2B5EF4-FFF2-40B4-BE49-F238E27FC236}">
              <a16:creationId xmlns:a16="http://schemas.microsoft.com/office/drawing/2014/main" id="{0DB3EAA6-4509-446D-B4EF-6BD4BA659A79}"/>
            </a:ext>
          </a:extLst>
        </cdr:cNvPr>
        <cdr:cNvSpPr/>
      </cdr:nvSpPr>
      <cdr:spPr>
        <a:xfrm xmlns:a="http://schemas.openxmlformats.org/drawingml/2006/main">
          <a:off x="15302178" y="5196946"/>
          <a:ext cx="3953061" cy="383646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>
            <a:alpha val="45000"/>
          </a:srgb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0.8106</cdr:x>
      <cdr:y>0.55118</cdr:y>
    </cdr:from>
    <cdr:to>
      <cdr:x>0.91709</cdr:x>
      <cdr:y>0.59316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A21BE385-3BCD-42FB-9C79-A3486C236C0E}"/>
            </a:ext>
          </a:extLst>
        </cdr:cNvPr>
        <cdr:cNvSpPr txBox="1"/>
      </cdr:nvSpPr>
      <cdr:spPr>
        <a:xfrm xmlns:a="http://schemas.openxmlformats.org/drawingml/2006/main">
          <a:off x="15608300" y="5210175"/>
          <a:ext cx="2050521" cy="396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1">
              <a:latin typeface="Times New Roman" panose="02020603050405020304" pitchFamily="18" charset="0"/>
              <a:cs typeface="Times New Roman" panose="02020603050405020304" pitchFamily="18" charset="0"/>
            </a:rPr>
            <a:t>President Biden</a:t>
          </a:r>
        </a:p>
      </cdr:txBody>
    </cdr:sp>
  </cdr:relSizeAnchor>
  <cdr:relSizeAnchor xmlns:cdr="http://schemas.openxmlformats.org/drawingml/2006/chartDrawing">
    <cdr:from>
      <cdr:x>0.03896</cdr:x>
      <cdr:y>0.81429</cdr:y>
    </cdr:from>
    <cdr:to>
      <cdr:x>0.44853</cdr:x>
      <cdr:y>0.85488</cdr:y>
    </cdr:to>
    <cdr:sp macro="" textlink="">
      <cdr:nvSpPr>
        <cdr:cNvPr id="11" name="Rectangle 10">
          <a:extLst xmlns:a="http://schemas.openxmlformats.org/drawingml/2006/main">
            <a:ext uri="{FF2B5EF4-FFF2-40B4-BE49-F238E27FC236}">
              <a16:creationId xmlns:a16="http://schemas.microsoft.com/office/drawing/2014/main" id="{5DE186A3-29FB-44E3-BDB1-177C059B45AA}"/>
            </a:ext>
          </a:extLst>
        </cdr:cNvPr>
        <cdr:cNvSpPr/>
      </cdr:nvSpPr>
      <cdr:spPr>
        <a:xfrm xmlns:a="http://schemas.openxmlformats.org/drawingml/2006/main">
          <a:off x="750093" y="7697259"/>
          <a:ext cx="7886435" cy="383688"/>
        </a:xfrm>
        <a:prstGeom xmlns:a="http://schemas.openxmlformats.org/drawingml/2006/main" prst="rect">
          <a:avLst/>
        </a:prstGeom>
        <a:solidFill xmlns:a="http://schemas.openxmlformats.org/drawingml/2006/main">
          <a:srgbClr val="92D050">
            <a:alpha val="45000"/>
          </a:srgb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0.21553</cdr:x>
      <cdr:y>0.81605</cdr:y>
    </cdr:from>
    <cdr:to>
      <cdr:x>0.33988</cdr:x>
      <cdr:y>0.85384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126EC72-D4EA-45CE-8CD5-2F21F6709B30}"/>
            </a:ext>
          </a:extLst>
        </cdr:cNvPr>
        <cdr:cNvSpPr txBox="1"/>
      </cdr:nvSpPr>
      <cdr:spPr>
        <a:xfrm xmlns:a="http://schemas.openxmlformats.org/drawingml/2006/main">
          <a:off x="4149990" y="7713926"/>
          <a:ext cx="2394477" cy="357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800">
              <a:latin typeface="Times New Roman" panose="02020603050405020304" pitchFamily="18" charset="0"/>
              <a:cs typeface="Times New Roman" panose="02020603050405020304" pitchFamily="18" charset="0"/>
            </a:rPr>
            <a:t>President Obama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data/inflation_calculator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05C20-7368-445C-A62D-ABE85ACE9023}">
  <dimension ref="A1:AH252"/>
  <sheetViews>
    <sheetView tabSelected="1" topLeftCell="A173" zoomScale="72" zoomScaleNormal="72" workbookViewId="0">
      <selection activeCell="F190" sqref="F190"/>
    </sheetView>
  </sheetViews>
  <sheetFormatPr defaultRowHeight="15" x14ac:dyDescent="0.25"/>
  <cols>
    <col min="2" max="2" width="15.42578125" style="1" bestFit="1" customWidth="1"/>
    <col min="3" max="3" width="11.5703125" style="2" bestFit="1" customWidth="1"/>
    <col min="4" max="4" width="12" style="2" bestFit="1" customWidth="1"/>
    <col min="5" max="5" width="13.85546875" customWidth="1"/>
    <col min="6" max="6" width="14.85546875" bestFit="1" customWidth="1"/>
    <col min="7" max="7" width="13.42578125" bestFit="1" customWidth="1"/>
    <col min="9" max="9" width="14.42578125" bestFit="1" customWidth="1"/>
    <col min="10" max="10" width="13" style="1" bestFit="1" customWidth="1"/>
    <col min="11" max="11" width="12.85546875" bestFit="1" customWidth="1"/>
    <col min="12" max="12" width="14.42578125" bestFit="1" customWidth="1"/>
    <col min="13" max="13" width="13" bestFit="1" customWidth="1"/>
    <col min="14" max="14" width="7" hidden="1" customWidth="1"/>
    <col min="15" max="15" width="7" customWidth="1"/>
    <col min="16" max="16" width="15.42578125" bestFit="1" customWidth="1"/>
    <col min="17" max="17" width="11.5703125" bestFit="1" customWidth="1"/>
    <col min="18" max="18" width="12.85546875" bestFit="1" customWidth="1"/>
    <col min="19" max="19" width="13" bestFit="1" customWidth="1"/>
    <col min="20" max="20" width="13.42578125" bestFit="1" customWidth="1"/>
    <col min="21" max="21" width="12.42578125" bestFit="1" customWidth="1"/>
    <col min="22" max="22" width="14.85546875" bestFit="1" customWidth="1"/>
    <col min="23" max="23" width="35.85546875" bestFit="1" customWidth="1"/>
    <col min="25" max="25" width="12.42578125" bestFit="1" customWidth="1"/>
    <col min="26" max="26" width="10.28515625" bestFit="1" customWidth="1"/>
  </cols>
  <sheetData>
    <row r="1" spans="2:34" x14ac:dyDescent="0.25">
      <c r="AG1" s="1"/>
    </row>
    <row r="2" spans="2:34" x14ac:dyDescent="0.25">
      <c r="B2" s="1" t="s">
        <v>0</v>
      </c>
      <c r="C2" s="2" t="s">
        <v>1</v>
      </c>
      <c r="AG2" s="1"/>
      <c r="AH2" s="3"/>
    </row>
    <row r="3" spans="2:34" x14ac:dyDescent="0.25">
      <c r="B3" s="1">
        <v>41275</v>
      </c>
      <c r="AG3" s="1"/>
      <c r="AH3" s="3"/>
    </row>
    <row r="4" spans="2:34" x14ac:dyDescent="0.25">
      <c r="B4" s="1">
        <v>41541</v>
      </c>
      <c r="C4" s="2">
        <v>850</v>
      </c>
      <c r="AG4" s="1"/>
    </row>
    <row r="5" spans="2:34" x14ac:dyDescent="0.25">
      <c r="B5" s="1">
        <v>41669</v>
      </c>
      <c r="C5" s="2">
        <v>850</v>
      </c>
      <c r="AG5" s="1"/>
    </row>
    <row r="6" spans="2:34" x14ac:dyDescent="0.25">
      <c r="B6" s="1">
        <v>42125</v>
      </c>
      <c r="C6" s="2">
        <v>852</v>
      </c>
    </row>
    <row r="7" spans="2:34" x14ac:dyDescent="0.25">
      <c r="B7" s="1">
        <v>43284</v>
      </c>
      <c r="C7" s="2">
        <v>900</v>
      </c>
    </row>
    <row r="8" spans="2:34" x14ac:dyDescent="0.25">
      <c r="B8" s="1">
        <v>43945</v>
      </c>
      <c r="C8" s="2">
        <v>920</v>
      </c>
      <c r="F8" s="1"/>
      <c r="I8" s="1"/>
      <c r="J8" s="2"/>
    </row>
    <row r="9" spans="2:34" x14ac:dyDescent="0.25">
      <c r="B9" s="1">
        <v>44029</v>
      </c>
      <c r="C9" s="2">
        <v>920</v>
      </c>
      <c r="F9" s="1"/>
      <c r="I9" s="1"/>
      <c r="J9" s="2"/>
    </row>
    <row r="10" spans="2:34" x14ac:dyDescent="0.25">
      <c r="B10" s="1">
        <v>44117</v>
      </c>
      <c r="C10" s="2">
        <v>920</v>
      </c>
      <c r="E10" s="4"/>
      <c r="F10" s="1"/>
      <c r="I10" s="1"/>
      <c r="J10" s="2"/>
    </row>
    <row r="11" spans="2:34" x14ac:dyDescent="0.25">
      <c r="B11" s="1">
        <v>44187</v>
      </c>
      <c r="C11" s="2">
        <v>945</v>
      </c>
      <c r="F11" s="1"/>
      <c r="I11" s="1"/>
      <c r="J11" s="2"/>
    </row>
    <row r="12" spans="2:34" x14ac:dyDescent="0.25">
      <c r="B12" s="1">
        <v>44436</v>
      </c>
      <c r="C12" s="2">
        <v>969</v>
      </c>
      <c r="E12" s="2"/>
      <c r="F12" s="2"/>
      <c r="I12" s="1"/>
      <c r="J12" s="2"/>
    </row>
    <row r="13" spans="2:34" x14ac:dyDescent="0.25">
      <c r="E13" s="2"/>
      <c r="F13" s="2"/>
      <c r="I13" s="1"/>
      <c r="J13" s="2"/>
    </row>
    <row r="14" spans="2:34" x14ac:dyDescent="0.25">
      <c r="B14" s="1" t="s">
        <v>0</v>
      </c>
      <c r="D14" s="2" t="s">
        <v>2</v>
      </c>
      <c r="E14" s="2" t="s">
        <v>3</v>
      </c>
      <c r="F14" s="2"/>
      <c r="I14" s="1"/>
      <c r="J14" s="2"/>
    </row>
    <row r="15" spans="2:34" x14ac:dyDescent="0.25">
      <c r="F15" s="2"/>
      <c r="I15" s="5"/>
      <c r="J15" s="2"/>
    </row>
    <row r="16" spans="2:34" x14ac:dyDescent="0.25">
      <c r="B16"/>
      <c r="C16"/>
      <c r="D16"/>
      <c r="F16" s="2"/>
      <c r="I16" s="1"/>
      <c r="J16" s="2"/>
    </row>
    <row r="17" spans="2:10" x14ac:dyDescent="0.25">
      <c r="B17" s="1">
        <v>41275</v>
      </c>
      <c r="C17"/>
      <c r="D17"/>
      <c r="F17" s="2"/>
      <c r="I17" s="1"/>
      <c r="J17" s="2"/>
    </row>
    <row r="18" spans="2:10" x14ac:dyDescent="0.25">
      <c r="B18"/>
      <c r="C18"/>
      <c r="D18"/>
      <c r="F18" s="2"/>
      <c r="I18" s="1"/>
      <c r="J18" s="2"/>
    </row>
    <row r="19" spans="2:10" x14ac:dyDescent="0.25">
      <c r="B19"/>
      <c r="C19"/>
      <c r="D19"/>
      <c r="F19" s="2"/>
      <c r="I19" s="1"/>
      <c r="J19" s="2"/>
    </row>
    <row r="20" spans="2:10" x14ac:dyDescent="0.25">
      <c r="B20" s="6"/>
      <c r="C20"/>
      <c r="D20"/>
      <c r="F20" s="2"/>
      <c r="I20" s="1"/>
      <c r="J20" s="2"/>
    </row>
    <row r="21" spans="2:10" x14ac:dyDescent="0.25">
      <c r="B21"/>
      <c r="C21"/>
      <c r="D21"/>
      <c r="F21" s="2"/>
      <c r="I21" s="1"/>
      <c r="J21" s="2"/>
    </row>
    <row r="22" spans="2:10" x14ac:dyDescent="0.25">
      <c r="C22"/>
      <c r="D22"/>
      <c r="F22" s="2"/>
      <c r="I22" s="1"/>
      <c r="J22" s="2"/>
    </row>
    <row r="23" spans="2:10" x14ac:dyDescent="0.25">
      <c r="B23"/>
      <c r="C23"/>
      <c r="D23"/>
      <c r="F23" s="2"/>
      <c r="I23" s="1"/>
      <c r="J23" s="2"/>
    </row>
    <row r="24" spans="2:10" x14ac:dyDescent="0.25">
      <c r="B24"/>
      <c r="C24"/>
      <c r="D24"/>
      <c r="F24" s="2"/>
      <c r="I24" s="1"/>
      <c r="J24" s="2"/>
    </row>
    <row r="25" spans="2:10" x14ac:dyDescent="0.25">
      <c r="B25"/>
      <c r="C25"/>
      <c r="D25"/>
      <c r="F25" s="1"/>
      <c r="I25" s="1"/>
      <c r="J25" s="2"/>
    </row>
    <row r="26" spans="2:10" x14ac:dyDescent="0.25">
      <c r="B26"/>
      <c r="C26"/>
      <c r="D26"/>
      <c r="F26" s="1"/>
      <c r="I26" s="1"/>
      <c r="J26" s="2"/>
    </row>
    <row r="27" spans="2:10" x14ac:dyDescent="0.25">
      <c r="B27"/>
      <c r="C27"/>
      <c r="D27"/>
      <c r="F27" s="1"/>
      <c r="I27" s="1"/>
      <c r="J27" s="2"/>
    </row>
    <row r="28" spans="2:10" x14ac:dyDescent="0.25">
      <c r="B28"/>
      <c r="C28"/>
      <c r="D28"/>
      <c r="F28" s="1"/>
      <c r="I28" s="1"/>
      <c r="J28" s="2"/>
    </row>
    <row r="29" spans="2:10" x14ac:dyDescent="0.25">
      <c r="B29"/>
      <c r="C29"/>
      <c r="D29"/>
      <c r="F29" s="1"/>
      <c r="I29" s="1"/>
      <c r="J29" s="2"/>
    </row>
    <row r="30" spans="2:10" x14ac:dyDescent="0.25">
      <c r="B30"/>
      <c r="C30"/>
      <c r="D30"/>
      <c r="F30" s="1"/>
      <c r="I30" s="1"/>
      <c r="J30" s="2"/>
    </row>
    <row r="31" spans="2:10" x14ac:dyDescent="0.25">
      <c r="B31"/>
      <c r="C31"/>
      <c r="D31"/>
      <c r="F31" s="1"/>
      <c r="I31" s="1"/>
      <c r="J31" s="2"/>
    </row>
    <row r="32" spans="2:10" x14ac:dyDescent="0.25">
      <c r="B32"/>
      <c r="C32"/>
      <c r="D32"/>
      <c r="F32" s="1"/>
      <c r="I32" s="1"/>
      <c r="J32" s="2"/>
    </row>
    <row r="33" spans="2:31" x14ac:dyDescent="0.25">
      <c r="B33"/>
      <c r="C33"/>
      <c r="D33"/>
      <c r="F33" s="1"/>
      <c r="I33" s="1"/>
      <c r="J33" s="2"/>
    </row>
    <row r="34" spans="2:31" x14ac:dyDescent="0.25">
      <c r="B34"/>
      <c r="C34"/>
      <c r="D34"/>
      <c r="F34" s="1"/>
      <c r="I34" s="1"/>
      <c r="J34" s="2"/>
    </row>
    <row r="35" spans="2:31" x14ac:dyDescent="0.25">
      <c r="B35"/>
      <c r="C35"/>
      <c r="D35"/>
      <c r="F35" s="1"/>
      <c r="I35" s="1"/>
      <c r="J35" s="2"/>
    </row>
    <row r="36" spans="2:31" x14ac:dyDescent="0.25">
      <c r="B36"/>
      <c r="C36"/>
      <c r="D36"/>
      <c r="F36" s="1"/>
      <c r="I36" s="1"/>
      <c r="J36" s="2"/>
    </row>
    <row r="37" spans="2:31" x14ac:dyDescent="0.25">
      <c r="F37" s="5"/>
      <c r="I37" s="1"/>
      <c r="J37" s="2"/>
    </row>
    <row r="38" spans="2:31" x14ac:dyDescent="0.25">
      <c r="B38"/>
      <c r="C38"/>
      <c r="D38"/>
      <c r="F38" s="1"/>
      <c r="I38" s="1"/>
      <c r="J38" s="2"/>
    </row>
    <row r="39" spans="2:31" x14ac:dyDescent="0.25">
      <c r="B39"/>
      <c r="C39"/>
      <c r="D39"/>
      <c r="F39" s="1"/>
      <c r="I39" s="1"/>
      <c r="J39" s="2"/>
      <c r="AE39" s="6">
        <v>0.2</v>
      </c>
    </row>
    <row r="40" spans="2:31" x14ac:dyDescent="0.25">
      <c r="B40"/>
      <c r="C40"/>
      <c r="D40"/>
      <c r="F40" s="1"/>
      <c r="I40" s="1"/>
      <c r="J40" s="2"/>
      <c r="AE40">
        <v>24</v>
      </c>
    </row>
    <row r="41" spans="2:31" x14ac:dyDescent="0.25">
      <c r="B41"/>
      <c r="C41"/>
      <c r="D41"/>
      <c r="F41" s="1"/>
      <c r="I41" s="1"/>
      <c r="J41" s="2"/>
    </row>
    <row r="42" spans="2:31" x14ac:dyDescent="0.25">
      <c r="B42"/>
      <c r="C42"/>
      <c r="D42"/>
      <c r="F42" s="1"/>
      <c r="I42" s="1"/>
      <c r="J42" s="2"/>
      <c r="AE42">
        <f>AE40/AE39</f>
        <v>120</v>
      </c>
    </row>
    <row r="43" spans="2:31" x14ac:dyDescent="0.25">
      <c r="B43"/>
      <c r="C43"/>
      <c r="D43"/>
      <c r="F43" s="1"/>
      <c r="J43"/>
    </row>
    <row r="44" spans="2:31" x14ac:dyDescent="0.25">
      <c r="B44"/>
      <c r="C44"/>
      <c r="D44"/>
      <c r="F44" s="1"/>
      <c r="I44" s="7"/>
    </row>
    <row r="45" spans="2:31" x14ac:dyDescent="0.25">
      <c r="B45"/>
      <c r="C45"/>
      <c r="D45"/>
    </row>
    <row r="46" spans="2:31" x14ac:dyDescent="0.25">
      <c r="I46" s="7"/>
      <c r="AE46">
        <f>0.2*0.707</f>
        <v>0.1414</v>
      </c>
    </row>
    <row r="47" spans="2:31" x14ac:dyDescent="0.25">
      <c r="I47" s="7"/>
    </row>
    <row r="49" spans="1:26" x14ac:dyDescent="0.25">
      <c r="J49"/>
    </row>
    <row r="50" spans="1:26" x14ac:dyDescent="0.25">
      <c r="G50" s="1"/>
      <c r="J50"/>
    </row>
    <row r="51" spans="1:26" x14ac:dyDescent="0.25">
      <c r="A51">
        <v>1</v>
      </c>
      <c r="F51" s="7"/>
      <c r="G51" s="2" t="s">
        <v>4</v>
      </c>
      <c r="I51" s="1"/>
      <c r="J51" s="2" t="s">
        <v>5</v>
      </c>
      <c r="L51" s="1"/>
      <c r="M51" s="2" t="s">
        <v>6</v>
      </c>
      <c r="Q51" s="8">
        <v>1.9E-2</v>
      </c>
      <c r="T51" s="8">
        <v>0.1</v>
      </c>
      <c r="V51" s="1"/>
      <c r="W51" s="2" t="s">
        <v>7</v>
      </c>
    </row>
    <row r="52" spans="1:26" x14ac:dyDescent="0.25">
      <c r="A52">
        <v>2</v>
      </c>
      <c r="F52" s="1">
        <v>44528</v>
      </c>
      <c r="G52" s="2">
        <v>840</v>
      </c>
      <c r="I52" s="1">
        <v>44216</v>
      </c>
      <c r="J52" s="2">
        <v>840</v>
      </c>
      <c r="L52" s="1">
        <v>42389</v>
      </c>
      <c r="M52" s="2">
        <v>840</v>
      </c>
      <c r="P52" s="5">
        <v>41630</v>
      </c>
      <c r="Q52" s="2">
        <v>854</v>
      </c>
      <c r="S52" s="5">
        <v>44228</v>
      </c>
      <c r="T52" s="2">
        <v>957</v>
      </c>
      <c r="V52" s="1">
        <v>43466</v>
      </c>
      <c r="W52" s="2">
        <v>969</v>
      </c>
    </row>
    <row r="53" spans="1:26" x14ac:dyDescent="0.25">
      <c r="A53">
        <v>3</v>
      </c>
      <c r="F53" s="1">
        <v>44528</v>
      </c>
      <c r="G53" s="2">
        <v>1200</v>
      </c>
      <c r="I53" s="1">
        <v>44216</v>
      </c>
      <c r="J53" s="2">
        <v>1100</v>
      </c>
      <c r="L53" s="1">
        <v>42389</v>
      </c>
      <c r="M53" s="2">
        <v>1100</v>
      </c>
      <c r="P53" s="5">
        <v>41995</v>
      </c>
      <c r="Q53" s="2">
        <f>Q52+Q52*Q51</f>
        <v>870.226</v>
      </c>
      <c r="S53" s="5">
        <v>44593</v>
      </c>
      <c r="T53" s="2">
        <f>T52+T52*T51</f>
        <v>1052.7</v>
      </c>
      <c r="V53" s="1">
        <v>44562</v>
      </c>
      <c r="W53" s="2">
        <v>969</v>
      </c>
    </row>
    <row r="54" spans="1:26" x14ac:dyDescent="0.25">
      <c r="A54">
        <v>4</v>
      </c>
    </row>
    <row r="55" spans="1:26" x14ac:dyDescent="0.25">
      <c r="A55">
        <v>5</v>
      </c>
      <c r="V55" s="1"/>
      <c r="W55" s="2" t="s">
        <v>8</v>
      </c>
    </row>
    <row r="56" spans="1:26" x14ac:dyDescent="0.25">
      <c r="A56">
        <v>6</v>
      </c>
      <c r="G56">
        <f>80/3</f>
        <v>26.666666666666668</v>
      </c>
      <c r="L56" s="1"/>
      <c r="M56" s="2" t="s">
        <v>9</v>
      </c>
      <c r="V56" s="1">
        <v>43830</v>
      </c>
      <c r="W56" s="2">
        <v>840</v>
      </c>
    </row>
    <row r="57" spans="1:26" x14ac:dyDescent="0.25">
      <c r="A57">
        <v>7</v>
      </c>
      <c r="G57">
        <f>G56/12</f>
        <v>2.2222222222222223</v>
      </c>
      <c r="I57">
        <v>35</v>
      </c>
      <c r="L57" s="1">
        <v>40928</v>
      </c>
      <c r="M57" s="2">
        <v>840</v>
      </c>
      <c r="V57" s="1">
        <v>43830</v>
      </c>
      <c r="W57" s="2">
        <v>900</v>
      </c>
    </row>
    <row r="58" spans="1:26" x14ac:dyDescent="0.25">
      <c r="A58">
        <v>8</v>
      </c>
      <c r="B58"/>
      <c r="C58"/>
      <c r="F58">
        <v>40179</v>
      </c>
      <c r="I58">
        <v>950</v>
      </c>
      <c r="L58" s="1">
        <v>40928</v>
      </c>
      <c r="M58" s="2">
        <v>1100</v>
      </c>
    </row>
    <row r="59" spans="1:26" x14ac:dyDescent="0.25">
      <c r="A59">
        <v>9</v>
      </c>
      <c r="B59"/>
      <c r="D59" s="1">
        <v>41579</v>
      </c>
      <c r="E59" s="2"/>
      <c r="V59" s="1"/>
      <c r="W59" s="2" t="s">
        <v>10</v>
      </c>
      <c r="Z59" s="1"/>
    </row>
    <row r="60" spans="1:26" x14ac:dyDescent="0.25">
      <c r="A60">
        <v>10</v>
      </c>
      <c r="B60"/>
      <c r="D60" s="1">
        <v>41609</v>
      </c>
      <c r="E60" s="2"/>
      <c r="I60">
        <f>I57/I58</f>
        <v>3.6842105263157891E-2</v>
      </c>
      <c r="V60" s="1">
        <v>44187</v>
      </c>
      <c r="W60" s="2">
        <v>840</v>
      </c>
      <c r="Z60" s="1"/>
    </row>
    <row r="61" spans="1:26" x14ac:dyDescent="0.25">
      <c r="A61">
        <v>11</v>
      </c>
      <c r="B61"/>
      <c r="E61" s="2"/>
      <c r="L61" s="7"/>
      <c r="M61" s="2"/>
      <c r="V61" s="1">
        <v>44187</v>
      </c>
      <c r="W61" s="2">
        <v>900</v>
      </c>
      <c r="Z61" s="1"/>
    </row>
    <row r="62" spans="1:26" x14ac:dyDescent="0.25">
      <c r="B62" s="9">
        <v>41640</v>
      </c>
      <c r="D62" s="13"/>
      <c r="E62" s="13">
        <v>850</v>
      </c>
      <c r="F62" s="14">
        <v>41640</v>
      </c>
      <c r="G62" s="11" t="s">
        <v>11</v>
      </c>
    </row>
    <row r="63" spans="1:26" x14ac:dyDescent="0.25">
      <c r="A63">
        <v>13</v>
      </c>
      <c r="B63" s="12">
        <v>40179</v>
      </c>
      <c r="C63"/>
      <c r="D63"/>
      <c r="P63" s="2"/>
    </row>
    <row r="64" spans="1:26" x14ac:dyDescent="0.25">
      <c r="A64">
        <v>14</v>
      </c>
      <c r="B64" s="1">
        <v>40210</v>
      </c>
      <c r="C64"/>
      <c r="D64">
        <v>788.84</v>
      </c>
      <c r="P64" s="2"/>
    </row>
    <row r="65" spans="1:25" x14ac:dyDescent="0.25">
      <c r="A65">
        <v>15</v>
      </c>
      <c r="B65" s="1">
        <v>40238</v>
      </c>
      <c r="D65" s="2">
        <v>792.08</v>
      </c>
      <c r="E65" s="2"/>
      <c r="M65" s="2"/>
      <c r="P65" s="2"/>
    </row>
    <row r="66" spans="1:25" x14ac:dyDescent="0.25">
      <c r="A66">
        <v>16</v>
      </c>
      <c r="B66" s="1">
        <v>40269</v>
      </c>
      <c r="D66" s="2">
        <v>793.46</v>
      </c>
      <c r="E66" s="2"/>
      <c r="P66" s="2"/>
    </row>
    <row r="67" spans="1:25" x14ac:dyDescent="0.25">
      <c r="A67">
        <v>17</v>
      </c>
      <c r="B67" s="1">
        <v>40299</v>
      </c>
      <c r="D67" s="2">
        <v>794.07</v>
      </c>
      <c r="E67" s="2"/>
      <c r="P67" s="2"/>
    </row>
    <row r="68" spans="1:25" x14ac:dyDescent="0.25">
      <c r="A68">
        <v>18</v>
      </c>
      <c r="B68" s="1">
        <v>40330</v>
      </c>
      <c r="D68" s="2">
        <v>793.3</v>
      </c>
      <c r="E68" s="2"/>
    </row>
    <row r="69" spans="1:25" x14ac:dyDescent="0.25">
      <c r="A69">
        <v>19</v>
      </c>
      <c r="B69" s="1">
        <v>40360</v>
      </c>
      <c r="D69" s="2">
        <v>793.46</v>
      </c>
      <c r="E69" s="2"/>
      <c r="F69" s="12">
        <v>40179</v>
      </c>
    </row>
    <row r="70" spans="1:25" x14ac:dyDescent="0.25">
      <c r="A70">
        <v>20</v>
      </c>
      <c r="B70" s="1">
        <v>40391</v>
      </c>
      <c r="D70" s="2">
        <v>794.56</v>
      </c>
      <c r="E70" s="2"/>
    </row>
    <row r="71" spans="1:25" x14ac:dyDescent="0.25">
      <c r="A71">
        <v>21</v>
      </c>
      <c r="B71" s="1">
        <v>40422</v>
      </c>
      <c r="D71" s="2">
        <v>795.02</v>
      </c>
      <c r="E71" s="2"/>
    </row>
    <row r="72" spans="1:25" x14ac:dyDescent="0.25">
      <c r="A72">
        <v>22</v>
      </c>
      <c r="B72" s="1">
        <v>40452</v>
      </c>
      <c r="D72" s="2">
        <v>796.01</v>
      </c>
      <c r="E72" s="2"/>
      <c r="F72">
        <v>40179</v>
      </c>
    </row>
    <row r="73" spans="1:25" x14ac:dyDescent="0.25">
      <c r="A73">
        <v>23</v>
      </c>
      <c r="B73" s="1">
        <v>40483</v>
      </c>
      <c r="D73" s="2">
        <v>796.35</v>
      </c>
      <c r="E73" s="2"/>
    </row>
    <row r="74" spans="1:25" x14ac:dyDescent="0.25">
      <c r="A74">
        <v>24</v>
      </c>
      <c r="B74" s="1">
        <v>40513</v>
      </c>
      <c r="D74" s="2">
        <v>797.72</v>
      </c>
      <c r="E74" s="2"/>
    </row>
    <row r="75" spans="1:25" x14ac:dyDescent="0.25">
      <c r="A75">
        <v>25</v>
      </c>
      <c r="B75"/>
      <c r="E75" s="2"/>
    </row>
    <row r="76" spans="1:25" x14ac:dyDescent="0.25">
      <c r="A76">
        <v>26</v>
      </c>
      <c r="B76" s="12">
        <v>40544</v>
      </c>
      <c r="D76" s="2">
        <v>801.51</v>
      </c>
      <c r="E76" s="2"/>
    </row>
    <row r="77" spans="1:25" x14ac:dyDescent="0.25">
      <c r="A77">
        <v>27</v>
      </c>
      <c r="B77" s="1">
        <v>40575</v>
      </c>
      <c r="D77" s="2">
        <v>805.47</v>
      </c>
      <c r="E77" s="2"/>
      <c r="W77" s="1"/>
      <c r="X77" s="2"/>
      <c r="Y77" s="2"/>
    </row>
    <row r="78" spans="1:25" x14ac:dyDescent="0.25">
      <c r="A78">
        <v>28</v>
      </c>
      <c r="B78" s="1">
        <v>40603</v>
      </c>
      <c r="D78" s="2">
        <v>813.32</v>
      </c>
      <c r="E78" s="2"/>
      <c r="W78" s="1"/>
      <c r="X78" s="2"/>
      <c r="Y78" s="2"/>
    </row>
    <row r="79" spans="1:25" x14ac:dyDescent="0.25">
      <c r="A79">
        <v>29</v>
      </c>
      <c r="B79" s="1">
        <v>40634</v>
      </c>
      <c r="D79" s="2">
        <v>818.56</v>
      </c>
      <c r="E79" s="2"/>
      <c r="R79" s="1"/>
      <c r="W79" s="1"/>
      <c r="X79" s="2"/>
      <c r="Y79" s="2"/>
    </row>
    <row r="80" spans="1:25" x14ac:dyDescent="0.25">
      <c r="A80">
        <v>30</v>
      </c>
      <c r="B80" s="1">
        <v>40664</v>
      </c>
      <c r="D80" s="2">
        <v>822.41</v>
      </c>
      <c r="E80" s="2"/>
      <c r="R80" s="1"/>
      <c r="W80" s="1"/>
      <c r="X80" s="2"/>
      <c r="Y80" s="2"/>
    </row>
    <row r="81" spans="1:25" x14ac:dyDescent="0.25">
      <c r="A81">
        <v>31</v>
      </c>
      <c r="B81" s="1">
        <v>40695</v>
      </c>
      <c r="D81" s="2">
        <v>821.53</v>
      </c>
      <c r="E81" s="2"/>
      <c r="R81" s="1"/>
      <c r="W81" s="1"/>
      <c r="X81" s="2"/>
      <c r="Y81" s="2"/>
    </row>
    <row r="82" spans="1:25" x14ac:dyDescent="0.25">
      <c r="A82">
        <v>32</v>
      </c>
      <c r="B82" s="1">
        <v>40725</v>
      </c>
      <c r="D82" s="2">
        <v>822.26</v>
      </c>
      <c r="E82" s="2"/>
      <c r="R82" s="1"/>
      <c r="W82" s="1"/>
      <c r="X82" s="2"/>
      <c r="Y82" s="2"/>
    </row>
    <row r="83" spans="1:25" x14ac:dyDescent="0.25">
      <c r="A83">
        <v>33</v>
      </c>
      <c r="B83" s="1">
        <v>40756</v>
      </c>
      <c r="D83" s="2">
        <v>824.52</v>
      </c>
      <c r="E83" s="2"/>
      <c r="R83" s="1"/>
      <c r="W83" s="1"/>
      <c r="X83" s="2"/>
      <c r="Y83" s="2"/>
    </row>
    <row r="84" spans="1:25" x14ac:dyDescent="0.25">
      <c r="A84">
        <v>34</v>
      </c>
      <c r="B84" s="1">
        <v>40787</v>
      </c>
      <c r="D84" s="2">
        <v>825.78</v>
      </c>
      <c r="E84" s="2"/>
      <c r="N84" s="1"/>
      <c r="O84" s="1"/>
      <c r="R84" s="1"/>
      <c r="W84" s="1"/>
      <c r="X84" s="2"/>
      <c r="Y84" s="2"/>
    </row>
    <row r="85" spans="1:25" x14ac:dyDescent="0.25">
      <c r="A85">
        <v>35</v>
      </c>
      <c r="B85" s="1">
        <v>40817</v>
      </c>
      <c r="D85" s="2">
        <v>824.07</v>
      </c>
      <c r="E85" s="2"/>
      <c r="N85" s="1"/>
      <c r="O85" s="1"/>
      <c r="R85" s="1"/>
    </row>
    <row r="86" spans="1:25" x14ac:dyDescent="0.25">
      <c r="A86">
        <v>36</v>
      </c>
      <c r="B86" s="1">
        <v>40848</v>
      </c>
      <c r="D86" s="2">
        <v>823.38</v>
      </c>
      <c r="E86" s="2"/>
      <c r="N86" s="1"/>
      <c r="O86" s="1"/>
      <c r="R86" s="1"/>
    </row>
    <row r="87" spans="1:25" x14ac:dyDescent="0.25">
      <c r="A87">
        <v>37</v>
      </c>
      <c r="B87" s="1">
        <v>40878</v>
      </c>
      <c r="D87" s="2">
        <v>821.35</v>
      </c>
      <c r="E87" s="2"/>
      <c r="N87" s="1"/>
      <c r="O87" s="1"/>
      <c r="R87" s="1"/>
    </row>
    <row r="88" spans="1:25" x14ac:dyDescent="0.25">
      <c r="A88">
        <v>38</v>
      </c>
      <c r="B88"/>
      <c r="E88" s="2"/>
      <c r="N88" s="2"/>
      <c r="O88" s="2"/>
    </row>
    <row r="89" spans="1:25" x14ac:dyDescent="0.25">
      <c r="A89">
        <v>39</v>
      </c>
      <c r="B89" s="12">
        <v>40909</v>
      </c>
      <c r="D89" s="2">
        <v>824.97</v>
      </c>
      <c r="E89" s="2"/>
      <c r="N89" s="2"/>
      <c r="O89" s="2"/>
    </row>
    <row r="90" spans="1:25" x14ac:dyDescent="0.25">
      <c r="A90">
        <v>40</v>
      </c>
      <c r="B90" s="1">
        <v>40940</v>
      </c>
      <c r="D90" s="2">
        <v>828.6</v>
      </c>
      <c r="E90" s="2"/>
      <c r="N90" s="2"/>
      <c r="O90" s="2"/>
    </row>
    <row r="91" spans="1:25" x14ac:dyDescent="0.25">
      <c r="A91">
        <v>41</v>
      </c>
      <c r="B91" s="1">
        <v>40969</v>
      </c>
      <c r="D91" s="2">
        <v>834.89</v>
      </c>
      <c r="E91" s="2"/>
      <c r="N91" s="2"/>
      <c r="O91" s="2"/>
    </row>
    <row r="92" spans="1:25" x14ac:dyDescent="0.25">
      <c r="A92">
        <v>42</v>
      </c>
      <c r="B92" s="1">
        <v>41000</v>
      </c>
      <c r="D92" s="2">
        <v>837.41</v>
      </c>
      <c r="E92" s="2"/>
      <c r="N92" s="2"/>
      <c r="O92" s="2"/>
    </row>
    <row r="93" spans="1:25" x14ac:dyDescent="0.25">
      <c r="A93">
        <v>43</v>
      </c>
      <c r="B93" s="1">
        <v>41030</v>
      </c>
      <c r="D93" s="2">
        <v>836.43</v>
      </c>
      <c r="E93" s="2"/>
      <c r="K93" s="7"/>
      <c r="N93" s="2"/>
      <c r="O93" s="2"/>
    </row>
    <row r="94" spans="1:25" x14ac:dyDescent="0.25">
      <c r="A94">
        <v>44</v>
      </c>
      <c r="B94" s="1">
        <v>41061</v>
      </c>
      <c r="D94" s="2">
        <v>835.2</v>
      </c>
      <c r="E94" s="2"/>
      <c r="K94" s="7"/>
      <c r="N94" s="2"/>
      <c r="O94" s="2"/>
    </row>
    <row r="95" spans="1:25" x14ac:dyDescent="0.25">
      <c r="A95">
        <v>45</v>
      </c>
      <c r="B95" s="1">
        <v>41091</v>
      </c>
      <c r="D95" s="2">
        <v>835.2</v>
      </c>
      <c r="E95" s="2"/>
      <c r="K95" s="7"/>
      <c r="N95" s="2"/>
      <c r="O95" s="2"/>
    </row>
    <row r="96" spans="1:25" x14ac:dyDescent="0.25">
      <c r="A96">
        <v>46</v>
      </c>
      <c r="B96" s="1">
        <v>41122</v>
      </c>
      <c r="D96" s="2">
        <v>838.48</v>
      </c>
      <c r="E96" s="2"/>
    </row>
    <row r="97" spans="1:8" x14ac:dyDescent="0.25">
      <c r="A97">
        <v>47</v>
      </c>
      <c r="B97" s="1">
        <v>41153</v>
      </c>
      <c r="D97" s="2">
        <v>842.22</v>
      </c>
      <c r="E97" s="2"/>
      <c r="H97" s="2"/>
    </row>
    <row r="98" spans="1:8" x14ac:dyDescent="0.25">
      <c r="A98">
        <v>48</v>
      </c>
      <c r="B98" s="1">
        <v>41183</v>
      </c>
      <c r="D98" s="2">
        <v>841.9</v>
      </c>
      <c r="E98" s="2"/>
      <c r="H98" s="2"/>
    </row>
    <row r="99" spans="1:8" x14ac:dyDescent="0.25">
      <c r="A99">
        <v>49</v>
      </c>
      <c r="B99" s="1">
        <v>41214</v>
      </c>
      <c r="D99" s="2">
        <v>837.91</v>
      </c>
      <c r="E99" s="2"/>
      <c r="H99" s="2"/>
    </row>
    <row r="100" spans="1:8" x14ac:dyDescent="0.25">
      <c r="A100">
        <v>50</v>
      </c>
      <c r="B100" s="1">
        <v>41244</v>
      </c>
      <c r="D100" s="2">
        <v>835.65</v>
      </c>
      <c r="E100" s="2"/>
      <c r="H100" s="2"/>
    </row>
    <row r="101" spans="1:8" x14ac:dyDescent="0.25">
      <c r="A101">
        <v>51</v>
      </c>
      <c r="E101" s="2"/>
      <c r="H101" s="2"/>
    </row>
    <row r="102" spans="1:8" x14ac:dyDescent="0.25">
      <c r="A102">
        <v>52</v>
      </c>
      <c r="E102" s="2"/>
    </row>
    <row r="103" spans="1:8" x14ac:dyDescent="0.25">
      <c r="A103">
        <v>53</v>
      </c>
      <c r="B103" s="12">
        <v>41275</v>
      </c>
      <c r="D103" s="2">
        <v>838.13</v>
      </c>
      <c r="E103" s="2"/>
    </row>
    <row r="104" spans="1:8" x14ac:dyDescent="0.25">
      <c r="A104">
        <v>54</v>
      </c>
      <c r="B104" s="1">
        <v>41306</v>
      </c>
      <c r="D104" s="2">
        <v>844.99</v>
      </c>
      <c r="E104" s="2"/>
    </row>
    <row r="105" spans="1:8" x14ac:dyDescent="0.25">
      <c r="A105">
        <v>55</v>
      </c>
      <c r="B105" s="1">
        <v>41334</v>
      </c>
      <c r="D105" s="2">
        <v>847.2</v>
      </c>
      <c r="E105" s="2"/>
    </row>
    <row r="106" spans="1:8" x14ac:dyDescent="0.25">
      <c r="A106">
        <v>56</v>
      </c>
      <c r="B106" s="1">
        <v>41365</v>
      </c>
      <c r="D106" s="2">
        <v>846.32</v>
      </c>
      <c r="E106" s="2"/>
    </row>
    <row r="107" spans="1:8" x14ac:dyDescent="0.25">
      <c r="A107">
        <v>57</v>
      </c>
      <c r="B107" s="1">
        <v>41395</v>
      </c>
      <c r="D107" s="2">
        <v>847.83</v>
      </c>
      <c r="E107" s="2"/>
    </row>
    <row r="108" spans="1:8" x14ac:dyDescent="0.25">
      <c r="A108">
        <v>58</v>
      </c>
      <c r="B108" s="1">
        <v>41426</v>
      </c>
      <c r="D108" s="2">
        <v>849.86</v>
      </c>
      <c r="E108" s="2"/>
    </row>
    <row r="109" spans="1:8" x14ac:dyDescent="0.25">
      <c r="A109">
        <v>59</v>
      </c>
      <c r="B109" s="1">
        <v>41456</v>
      </c>
      <c r="D109" s="2">
        <v>850.2</v>
      </c>
      <c r="E109" s="2"/>
    </row>
    <row r="110" spans="1:8" x14ac:dyDescent="0.25">
      <c r="A110">
        <v>60</v>
      </c>
      <c r="B110" s="1">
        <v>41487</v>
      </c>
      <c r="D110" s="2">
        <v>851.22</v>
      </c>
      <c r="E110" s="2"/>
    </row>
    <row r="111" spans="1:8" x14ac:dyDescent="0.25">
      <c r="A111">
        <v>61</v>
      </c>
      <c r="B111" s="1">
        <v>41518</v>
      </c>
      <c r="D111" s="2">
        <v>852.21</v>
      </c>
      <c r="E111" s="2"/>
    </row>
    <row r="112" spans="1:8" x14ac:dyDescent="0.25">
      <c r="A112">
        <v>62</v>
      </c>
      <c r="B112" s="1">
        <v>41548</v>
      </c>
      <c r="D112" s="2">
        <v>852.21</v>
      </c>
      <c r="E112" s="2"/>
    </row>
    <row r="113" spans="1:10" x14ac:dyDescent="0.25">
      <c r="A113">
        <v>63</v>
      </c>
      <c r="B113" s="1">
        <v>41579</v>
      </c>
      <c r="C113"/>
      <c r="D113" s="2">
        <v>848.28</v>
      </c>
      <c r="E113" s="2"/>
    </row>
    <row r="114" spans="1:10" x14ac:dyDescent="0.25">
      <c r="A114">
        <v>64</v>
      </c>
      <c r="B114" s="1">
        <v>41609</v>
      </c>
      <c r="C114"/>
      <c r="D114" s="2">
        <v>848.21</v>
      </c>
      <c r="E114" s="2"/>
    </row>
    <row r="115" spans="1:10" x14ac:dyDescent="0.25">
      <c r="A115">
        <v>65</v>
      </c>
    </row>
    <row r="116" spans="1:10" x14ac:dyDescent="0.25">
      <c r="A116">
        <v>66</v>
      </c>
    </row>
    <row r="117" spans="1:10" x14ac:dyDescent="0.25">
      <c r="A117">
        <v>67</v>
      </c>
    </row>
    <row r="118" spans="1:10" x14ac:dyDescent="0.25">
      <c r="A118">
        <v>68</v>
      </c>
      <c r="B118" s="1">
        <v>41541</v>
      </c>
      <c r="D118" s="2">
        <v>850</v>
      </c>
      <c r="E118" s="1">
        <v>41541</v>
      </c>
    </row>
    <row r="119" spans="1:10" x14ac:dyDescent="0.25">
      <c r="A119">
        <v>69</v>
      </c>
      <c r="B119" s="9">
        <v>41640</v>
      </c>
      <c r="C119" s="10"/>
      <c r="D119" s="10">
        <v>851.35</v>
      </c>
      <c r="E119" s="9">
        <v>41640</v>
      </c>
    </row>
    <row r="120" spans="1:10" x14ac:dyDescent="0.25">
      <c r="A120">
        <v>70</v>
      </c>
      <c r="B120" s="1">
        <v>41671</v>
      </c>
      <c r="D120" s="2">
        <v>854.49</v>
      </c>
      <c r="E120" s="1">
        <v>41671</v>
      </c>
    </row>
    <row r="121" spans="1:10" x14ac:dyDescent="0.25">
      <c r="A121">
        <v>71</v>
      </c>
      <c r="B121" s="1">
        <v>41699</v>
      </c>
      <c r="D121" s="2">
        <v>860</v>
      </c>
      <c r="E121" s="1">
        <v>41699</v>
      </c>
    </row>
    <row r="122" spans="1:10" x14ac:dyDescent="0.25">
      <c r="A122">
        <v>72</v>
      </c>
      <c r="B122" s="1">
        <v>41730</v>
      </c>
      <c r="D122" s="2">
        <v>862.83</v>
      </c>
      <c r="E122" s="1">
        <v>41730</v>
      </c>
    </row>
    <row r="123" spans="1:10" x14ac:dyDescent="0.25">
      <c r="A123">
        <v>73</v>
      </c>
      <c r="B123" s="1">
        <v>41760</v>
      </c>
      <c r="D123" s="2">
        <v>862.83</v>
      </c>
      <c r="E123" s="1">
        <v>41760</v>
      </c>
    </row>
    <row r="124" spans="1:10" x14ac:dyDescent="0.25">
      <c r="A124">
        <v>74</v>
      </c>
      <c r="B124" s="1">
        <v>41791</v>
      </c>
      <c r="D124" s="2">
        <v>867.46</v>
      </c>
      <c r="E124" s="1">
        <v>41791</v>
      </c>
      <c r="G124" s="1">
        <v>44409</v>
      </c>
      <c r="H124" s="2"/>
      <c r="I124" s="2">
        <v>995.66</v>
      </c>
      <c r="J124" s="1">
        <v>44409</v>
      </c>
    </row>
    <row r="125" spans="1:10" x14ac:dyDescent="0.25">
      <c r="A125">
        <v>75</v>
      </c>
      <c r="B125" s="1">
        <v>41821</v>
      </c>
      <c r="D125" s="2">
        <v>867.12</v>
      </c>
      <c r="E125" s="1">
        <v>41821</v>
      </c>
      <c r="G125" s="1">
        <v>44440</v>
      </c>
      <c r="H125" s="2"/>
      <c r="I125" s="2">
        <v>998.36</v>
      </c>
      <c r="J125" s="1">
        <v>44440</v>
      </c>
    </row>
    <row r="126" spans="1:10" x14ac:dyDescent="0.25">
      <c r="A126">
        <v>76</v>
      </c>
      <c r="B126" s="1">
        <v>41852</v>
      </c>
      <c r="D126" s="2">
        <v>865.67</v>
      </c>
      <c r="E126" s="1">
        <v>41852</v>
      </c>
    </row>
    <row r="127" spans="1:10" x14ac:dyDescent="0.25">
      <c r="A127">
        <v>77</v>
      </c>
      <c r="B127" s="1">
        <v>41883</v>
      </c>
      <c r="D127" s="2">
        <v>866.32</v>
      </c>
      <c r="E127" s="1">
        <v>41883</v>
      </c>
    </row>
    <row r="128" spans="1:10" x14ac:dyDescent="0.25">
      <c r="A128">
        <v>78</v>
      </c>
      <c r="B128" s="1">
        <v>41913</v>
      </c>
      <c r="D128" s="2">
        <v>864.15</v>
      </c>
      <c r="E128" s="1">
        <v>41913</v>
      </c>
    </row>
    <row r="129" spans="1:5" x14ac:dyDescent="0.25">
      <c r="A129">
        <v>79</v>
      </c>
      <c r="B129" s="1">
        <v>41944</v>
      </c>
      <c r="D129" s="2">
        <v>859.48</v>
      </c>
      <c r="E129" s="1">
        <v>41944</v>
      </c>
    </row>
    <row r="130" spans="1:5" x14ac:dyDescent="0.25">
      <c r="A130">
        <v>80</v>
      </c>
      <c r="B130" s="1">
        <v>41974</v>
      </c>
      <c r="D130" s="2">
        <v>854.61</v>
      </c>
      <c r="E130" s="1">
        <v>41974</v>
      </c>
    </row>
    <row r="131" spans="1:5" x14ac:dyDescent="0.25">
      <c r="E131" s="1"/>
    </row>
    <row r="132" spans="1:5" x14ac:dyDescent="0.25">
      <c r="A132">
        <v>81</v>
      </c>
      <c r="B132" s="1">
        <v>42005</v>
      </c>
      <c r="D132" s="2">
        <v>850.59</v>
      </c>
      <c r="E132" s="1">
        <v>42005</v>
      </c>
    </row>
    <row r="133" spans="1:5" x14ac:dyDescent="0.25">
      <c r="A133">
        <v>82</v>
      </c>
      <c r="B133" s="1">
        <v>42036</v>
      </c>
      <c r="D133" s="2">
        <v>854.28</v>
      </c>
      <c r="E133" s="1">
        <v>42036</v>
      </c>
    </row>
    <row r="134" spans="1:5" x14ac:dyDescent="0.25">
      <c r="A134">
        <v>83</v>
      </c>
      <c r="B134" s="1">
        <v>42064</v>
      </c>
      <c r="D134" s="2">
        <v>859.36</v>
      </c>
      <c r="E134" s="1">
        <v>42064</v>
      </c>
    </row>
    <row r="135" spans="1:5" x14ac:dyDescent="0.25">
      <c r="A135">
        <v>84</v>
      </c>
      <c r="B135" s="1">
        <v>42095</v>
      </c>
      <c r="D135" s="2">
        <v>861.11</v>
      </c>
      <c r="E135" s="1">
        <v>42095</v>
      </c>
    </row>
    <row r="136" spans="1:5" x14ac:dyDescent="0.25">
      <c r="A136">
        <v>85</v>
      </c>
      <c r="B136" s="1">
        <v>42125</v>
      </c>
      <c r="D136" s="2">
        <v>865.5</v>
      </c>
      <c r="E136" s="1">
        <v>42125</v>
      </c>
    </row>
    <row r="137" spans="1:5" x14ac:dyDescent="0.25">
      <c r="A137">
        <v>86</v>
      </c>
      <c r="B137" s="1">
        <v>42156</v>
      </c>
      <c r="D137" s="2">
        <v>868.53</v>
      </c>
      <c r="E137" s="1">
        <v>42156</v>
      </c>
    </row>
    <row r="138" spans="1:5" x14ac:dyDescent="0.25">
      <c r="A138">
        <v>87</v>
      </c>
      <c r="B138" s="1">
        <v>42186</v>
      </c>
      <c r="D138" s="2">
        <v>868.59</v>
      </c>
      <c r="E138" s="1">
        <v>42186</v>
      </c>
    </row>
    <row r="139" spans="1:5" x14ac:dyDescent="0.25">
      <c r="A139">
        <v>88</v>
      </c>
      <c r="B139" s="1">
        <v>42217</v>
      </c>
      <c r="D139" s="2">
        <v>867.36</v>
      </c>
      <c r="E139" s="1">
        <v>42217</v>
      </c>
    </row>
    <row r="140" spans="1:5" x14ac:dyDescent="0.25">
      <c r="A140">
        <v>89</v>
      </c>
      <c r="B140" s="1">
        <v>42248</v>
      </c>
      <c r="D140" s="2">
        <v>866.01</v>
      </c>
      <c r="E140" s="1">
        <v>42248</v>
      </c>
    </row>
    <row r="141" spans="1:5" x14ac:dyDescent="0.25">
      <c r="A141">
        <v>90</v>
      </c>
      <c r="B141" s="1">
        <v>42278</v>
      </c>
      <c r="D141" s="2">
        <v>865.62</v>
      </c>
      <c r="E141" s="1">
        <v>42278</v>
      </c>
    </row>
    <row r="142" spans="1:5" x14ac:dyDescent="0.25">
      <c r="A142">
        <v>91</v>
      </c>
      <c r="B142" s="1">
        <v>42309</v>
      </c>
      <c r="D142" s="2">
        <v>863.79</v>
      </c>
      <c r="E142" s="1">
        <v>42309</v>
      </c>
    </row>
    <row r="143" spans="1:5" x14ac:dyDescent="0.25">
      <c r="A143">
        <v>92</v>
      </c>
      <c r="B143" s="1">
        <v>42339</v>
      </c>
      <c r="D143" s="2">
        <v>860.84</v>
      </c>
      <c r="E143" s="1">
        <v>42339</v>
      </c>
    </row>
    <row r="144" spans="1:5" x14ac:dyDescent="0.25">
      <c r="A144">
        <v>93</v>
      </c>
    </row>
    <row r="145" spans="1:5" x14ac:dyDescent="0.25">
      <c r="A145">
        <v>94</v>
      </c>
      <c r="B145" s="1">
        <v>42370</v>
      </c>
      <c r="D145" s="2">
        <v>862.27</v>
      </c>
      <c r="E145" s="1">
        <v>42370</v>
      </c>
    </row>
    <row r="146" spans="1:5" x14ac:dyDescent="0.25">
      <c r="A146">
        <v>95</v>
      </c>
      <c r="B146" s="1">
        <v>42401</v>
      </c>
      <c r="D146" s="2">
        <v>862.97</v>
      </c>
      <c r="E146" s="1">
        <v>42401</v>
      </c>
    </row>
    <row r="147" spans="1:5" x14ac:dyDescent="0.25">
      <c r="A147">
        <v>96</v>
      </c>
      <c r="B147" s="1">
        <v>42430</v>
      </c>
      <c r="D147" s="2">
        <v>866.69</v>
      </c>
      <c r="E147" s="1">
        <v>42430</v>
      </c>
    </row>
    <row r="148" spans="1:5" x14ac:dyDescent="0.25">
      <c r="A148">
        <v>97</v>
      </c>
      <c r="B148" s="1">
        <v>42461</v>
      </c>
      <c r="D148" s="2">
        <v>870.8</v>
      </c>
      <c r="E148" s="1">
        <v>42461</v>
      </c>
    </row>
    <row r="149" spans="1:5" x14ac:dyDescent="0.25">
      <c r="A149">
        <v>98</v>
      </c>
      <c r="B149" s="1">
        <v>42491</v>
      </c>
      <c r="D149" s="2">
        <v>874.32</v>
      </c>
      <c r="E149" s="1">
        <v>42491</v>
      </c>
    </row>
    <row r="150" spans="1:5" x14ac:dyDescent="0.25">
      <c r="A150">
        <v>99</v>
      </c>
      <c r="B150" s="1">
        <v>42522</v>
      </c>
      <c r="D150" s="2">
        <v>877.19</v>
      </c>
      <c r="E150" s="1">
        <v>42522</v>
      </c>
    </row>
    <row r="151" spans="1:5" x14ac:dyDescent="0.25">
      <c r="A151">
        <v>100</v>
      </c>
      <c r="B151" s="1">
        <v>42552</v>
      </c>
      <c r="D151" s="2">
        <v>875.78</v>
      </c>
      <c r="E151" s="1">
        <v>42552</v>
      </c>
    </row>
    <row r="152" spans="1:5" x14ac:dyDescent="0.25">
      <c r="A152">
        <v>101</v>
      </c>
      <c r="B152" s="1">
        <v>42583</v>
      </c>
      <c r="D152" s="2">
        <v>876.58</v>
      </c>
      <c r="E152" s="1">
        <v>42583</v>
      </c>
    </row>
    <row r="153" spans="1:5" x14ac:dyDescent="0.25">
      <c r="A153">
        <v>102</v>
      </c>
      <c r="B153" s="1">
        <v>42614</v>
      </c>
      <c r="D153" s="2">
        <v>878.69</v>
      </c>
      <c r="E153" s="1">
        <v>42614</v>
      </c>
    </row>
    <row r="154" spans="1:5" x14ac:dyDescent="0.25">
      <c r="A154">
        <v>103</v>
      </c>
      <c r="B154" s="1">
        <v>42644</v>
      </c>
      <c r="D154" s="2">
        <v>879.78</v>
      </c>
      <c r="E154" s="1">
        <v>42644</v>
      </c>
    </row>
    <row r="155" spans="1:5" x14ac:dyDescent="0.25">
      <c r="A155">
        <v>104</v>
      </c>
      <c r="B155" s="1">
        <v>42675</v>
      </c>
      <c r="D155" s="2">
        <v>878.41</v>
      </c>
      <c r="E155" s="1">
        <v>42675</v>
      </c>
    </row>
    <row r="156" spans="1:5" x14ac:dyDescent="0.25">
      <c r="A156">
        <v>105</v>
      </c>
      <c r="B156" s="1">
        <v>42705</v>
      </c>
      <c r="D156" s="2">
        <v>878.7</v>
      </c>
      <c r="E156" s="1">
        <v>42705</v>
      </c>
    </row>
    <row r="157" spans="1:5" x14ac:dyDescent="0.25">
      <c r="E157" s="1"/>
    </row>
    <row r="158" spans="1:5" x14ac:dyDescent="0.25">
      <c r="A158">
        <v>106</v>
      </c>
      <c r="B158" s="1">
        <v>42736</v>
      </c>
      <c r="D158" s="2">
        <v>883.82</v>
      </c>
      <c r="E158" s="1">
        <v>42736</v>
      </c>
    </row>
    <row r="159" spans="1:5" x14ac:dyDescent="0.25">
      <c r="A159">
        <v>107</v>
      </c>
      <c r="B159" s="1">
        <v>42767</v>
      </c>
      <c r="D159" s="2">
        <v>886.6</v>
      </c>
      <c r="E159" s="1">
        <v>42767</v>
      </c>
    </row>
    <row r="160" spans="1:5" x14ac:dyDescent="0.25">
      <c r="A160">
        <v>108</v>
      </c>
      <c r="B160" s="1">
        <v>42795</v>
      </c>
      <c r="D160" s="2">
        <v>887.32</v>
      </c>
      <c r="E160" s="1">
        <v>42795</v>
      </c>
    </row>
    <row r="161" spans="1:5" x14ac:dyDescent="0.25">
      <c r="A161">
        <v>109</v>
      </c>
      <c r="B161" s="1">
        <v>42826</v>
      </c>
      <c r="D161" s="2">
        <v>889.95</v>
      </c>
      <c r="E161" s="1">
        <v>42826</v>
      </c>
    </row>
    <row r="162" spans="1:5" x14ac:dyDescent="0.25">
      <c r="A162">
        <v>110</v>
      </c>
      <c r="B162" s="1">
        <v>42856</v>
      </c>
      <c r="D162" s="2">
        <v>890.72</v>
      </c>
      <c r="E162" s="1">
        <v>42856</v>
      </c>
    </row>
    <row r="163" spans="1:5" x14ac:dyDescent="0.25">
      <c r="A163">
        <v>111</v>
      </c>
      <c r="B163" s="1">
        <v>42887</v>
      </c>
      <c r="D163" s="2">
        <v>891.52</v>
      </c>
      <c r="E163" s="1">
        <v>42887</v>
      </c>
    </row>
    <row r="164" spans="1:5" x14ac:dyDescent="0.25">
      <c r="A164">
        <v>112</v>
      </c>
      <c r="B164" s="1">
        <v>42917</v>
      </c>
      <c r="D164" s="2">
        <v>890.91</v>
      </c>
      <c r="E164" s="1">
        <v>42917</v>
      </c>
    </row>
    <row r="165" spans="1:5" x14ac:dyDescent="0.25">
      <c r="A165">
        <v>113</v>
      </c>
      <c r="B165" s="1">
        <v>42948</v>
      </c>
      <c r="D165" s="2">
        <v>893.58</v>
      </c>
      <c r="E165" s="1">
        <v>42948</v>
      </c>
    </row>
    <row r="166" spans="1:5" x14ac:dyDescent="0.25">
      <c r="A166">
        <v>114</v>
      </c>
      <c r="B166" s="1">
        <v>42979</v>
      </c>
      <c r="D166" s="2">
        <v>898.31</v>
      </c>
      <c r="E166" s="1">
        <v>42979</v>
      </c>
    </row>
    <row r="167" spans="1:5" x14ac:dyDescent="0.25">
      <c r="A167">
        <v>115</v>
      </c>
      <c r="B167" s="1">
        <v>43009</v>
      </c>
      <c r="D167" s="2">
        <v>897.74</v>
      </c>
      <c r="E167" s="1">
        <v>43009</v>
      </c>
    </row>
    <row r="168" spans="1:5" x14ac:dyDescent="0.25">
      <c r="A168">
        <v>116</v>
      </c>
      <c r="B168" s="1">
        <v>43040</v>
      </c>
      <c r="D168" s="2">
        <v>897.96</v>
      </c>
      <c r="E168" s="1">
        <v>43040</v>
      </c>
    </row>
    <row r="169" spans="1:5" x14ac:dyDescent="0.25">
      <c r="A169">
        <v>117</v>
      </c>
      <c r="B169" s="1">
        <v>43070</v>
      </c>
      <c r="D169" s="2">
        <v>897.23</v>
      </c>
      <c r="E169" s="1">
        <v>43070</v>
      </c>
    </row>
    <row r="170" spans="1:5" x14ac:dyDescent="0.25">
      <c r="E170" s="1"/>
    </row>
    <row r="171" spans="1:5" x14ac:dyDescent="0.25">
      <c r="A171">
        <v>118</v>
      </c>
      <c r="B171" s="1">
        <v>43101</v>
      </c>
      <c r="D171" s="2">
        <v>902.12</v>
      </c>
      <c r="E171" s="1">
        <v>43101</v>
      </c>
    </row>
    <row r="172" spans="1:5" x14ac:dyDescent="0.25">
      <c r="A172">
        <v>119</v>
      </c>
      <c r="B172" s="1">
        <v>43132</v>
      </c>
      <c r="D172" s="2">
        <v>906.21</v>
      </c>
      <c r="E172" s="1">
        <v>43132</v>
      </c>
    </row>
    <row r="173" spans="1:5" x14ac:dyDescent="0.25">
      <c r="A173">
        <v>120</v>
      </c>
      <c r="B173" s="1">
        <v>43160</v>
      </c>
      <c r="D173" s="2">
        <v>909.26</v>
      </c>
      <c r="E173" s="1">
        <v>43160</v>
      </c>
    </row>
    <row r="174" spans="1:5" x14ac:dyDescent="0.25">
      <c r="A174">
        <v>121</v>
      </c>
      <c r="B174" s="1">
        <v>43191</v>
      </c>
      <c r="D174" s="2">
        <v>911.87</v>
      </c>
      <c r="E174" s="1">
        <v>43191</v>
      </c>
    </row>
    <row r="175" spans="1:5" x14ac:dyDescent="0.25">
      <c r="A175">
        <v>122</v>
      </c>
      <c r="B175" s="1">
        <v>43221</v>
      </c>
      <c r="D175" s="2">
        <v>915.66</v>
      </c>
      <c r="E175" s="1">
        <v>43221</v>
      </c>
    </row>
    <row r="176" spans="1:5" x14ac:dyDescent="0.25">
      <c r="A176">
        <v>123</v>
      </c>
      <c r="B176" s="1">
        <v>43252</v>
      </c>
      <c r="D176" s="2">
        <v>917.12</v>
      </c>
      <c r="E176" s="1">
        <v>43252</v>
      </c>
    </row>
    <row r="177" spans="1:5" x14ac:dyDescent="0.25">
      <c r="A177">
        <v>124</v>
      </c>
      <c r="B177" s="1">
        <v>43282</v>
      </c>
      <c r="D177" s="2">
        <v>917.71</v>
      </c>
      <c r="E177" s="1">
        <v>43282</v>
      </c>
    </row>
    <row r="178" spans="1:5" x14ac:dyDescent="0.25">
      <c r="A178">
        <v>125</v>
      </c>
      <c r="B178" s="1">
        <v>43313</v>
      </c>
      <c r="D178" s="2">
        <v>917.7</v>
      </c>
      <c r="E178" s="1">
        <v>43313</v>
      </c>
    </row>
    <row r="179" spans="1:5" x14ac:dyDescent="0.25">
      <c r="A179">
        <v>126</v>
      </c>
      <c r="B179" s="1">
        <v>43344</v>
      </c>
      <c r="D179" s="2">
        <v>918.76</v>
      </c>
      <c r="E179" s="1">
        <v>43344</v>
      </c>
    </row>
    <row r="180" spans="1:5" x14ac:dyDescent="0.25">
      <c r="A180">
        <v>127</v>
      </c>
      <c r="B180" s="1">
        <v>43374</v>
      </c>
      <c r="D180" s="2">
        <v>920.39</v>
      </c>
      <c r="E180" s="1">
        <v>43374</v>
      </c>
    </row>
    <row r="181" spans="1:5" x14ac:dyDescent="0.25">
      <c r="A181">
        <v>128</v>
      </c>
      <c r="B181" s="1">
        <v>43405</v>
      </c>
      <c r="D181" s="2">
        <v>917.3</v>
      </c>
      <c r="E181" s="1">
        <v>43405</v>
      </c>
    </row>
    <row r="182" spans="1:5" x14ac:dyDescent="0.25">
      <c r="A182">
        <v>129</v>
      </c>
      <c r="B182" s="1">
        <v>43435</v>
      </c>
      <c r="D182" s="2">
        <v>914.37</v>
      </c>
      <c r="E182" s="1">
        <v>43435</v>
      </c>
    </row>
    <row r="183" spans="1:5" x14ac:dyDescent="0.25">
      <c r="E183" s="1"/>
    </row>
    <row r="184" spans="1:5" x14ac:dyDescent="0.25">
      <c r="A184">
        <v>130</v>
      </c>
      <c r="B184" s="1">
        <v>43466</v>
      </c>
      <c r="D184" s="2">
        <v>916.12</v>
      </c>
      <c r="E184" s="1"/>
    </row>
    <row r="185" spans="1:5" x14ac:dyDescent="0.25">
      <c r="A185">
        <v>131</v>
      </c>
      <c r="B185" s="1">
        <v>43497</v>
      </c>
      <c r="D185" s="2">
        <v>919.99</v>
      </c>
      <c r="E185" s="1"/>
    </row>
    <row r="186" spans="1:5" x14ac:dyDescent="0.25">
      <c r="A186">
        <v>132</v>
      </c>
      <c r="B186" s="1">
        <v>43525</v>
      </c>
      <c r="D186" s="2">
        <v>925.18</v>
      </c>
      <c r="E186" s="1"/>
    </row>
    <row r="187" spans="1:5" x14ac:dyDescent="0.25">
      <c r="A187">
        <v>133</v>
      </c>
      <c r="B187" s="1">
        <v>43556</v>
      </c>
      <c r="D187" s="2">
        <v>930.08</v>
      </c>
      <c r="E187" s="1"/>
    </row>
    <row r="188" spans="1:5" x14ac:dyDescent="0.25">
      <c r="A188">
        <v>134</v>
      </c>
      <c r="B188" s="1">
        <v>43586</v>
      </c>
      <c r="D188" s="2">
        <v>932.06</v>
      </c>
      <c r="E188" s="1"/>
    </row>
    <row r="189" spans="1:5" x14ac:dyDescent="0.25">
      <c r="A189">
        <v>135</v>
      </c>
      <c r="B189" s="1">
        <v>43617</v>
      </c>
      <c r="D189" s="2">
        <v>932.24</v>
      </c>
      <c r="E189" s="1"/>
    </row>
    <row r="190" spans="1:5" x14ac:dyDescent="0.25">
      <c r="A190">
        <v>136</v>
      </c>
      <c r="B190" s="1">
        <v>43647</v>
      </c>
      <c r="D190" s="2">
        <v>933.88</v>
      </c>
      <c r="E190" s="1"/>
    </row>
    <row r="191" spans="1:5" x14ac:dyDescent="0.25">
      <c r="A191">
        <v>137</v>
      </c>
      <c r="B191" s="1">
        <v>43678</v>
      </c>
      <c r="D191" s="2">
        <v>933.75</v>
      </c>
      <c r="E191" s="1"/>
    </row>
    <row r="192" spans="1:5" x14ac:dyDescent="0.25">
      <c r="A192">
        <v>138</v>
      </c>
      <c r="B192" s="1">
        <v>43709</v>
      </c>
      <c r="D192" s="2">
        <v>934.48</v>
      </c>
      <c r="E192" s="1"/>
    </row>
    <row r="193" spans="1:5" x14ac:dyDescent="0.25">
      <c r="A193">
        <v>139</v>
      </c>
      <c r="B193" s="1">
        <v>43739</v>
      </c>
      <c r="D193" s="2">
        <v>936.62</v>
      </c>
      <c r="E193" s="1"/>
    </row>
    <row r="194" spans="1:5" x14ac:dyDescent="0.25">
      <c r="A194">
        <v>140</v>
      </c>
      <c r="B194" s="1">
        <v>43770</v>
      </c>
      <c r="D194" s="2">
        <v>936.12</v>
      </c>
      <c r="E194" s="1"/>
    </row>
    <row r="195" spans="1:5" x14ac:dyDescent="0.25">
      <c r="A195">
        <v>141</v>
      </c>
      <c r="B195" s="1">
        <v>43800</v>
      </c>
      <c r="D195" s="2">
        <v>935.27</v>
      </c>
      <c r="E195" s="1"/>
    </row>
    <row r="196" spans="1:5" x14ac:dyDescent="0.25">
      <c r="E196" s="1"/>
    </row>
    <row r="197" spans="1:5" x14ac:dyDescent="0.25">
      <c r="A197">
        <v>142</v>
      </c>
      <c r="B197" s="1">
        <v>43831</v>
      </c>
      <c r="D197" s="2">
        <v>938.9</v>
      </c>
      <c r="E197" s="1"/>
    </row>
    <row r="198" spans="1:5" x14ac:dyDescent="0.25">
      <c r="A198">
        <v>143</v>
      </c>
      <c r="B198" s="1">
        <v>43862</v>
      </c>
      <c r="D198" s="2">
        <v>941.47</v>
      </c>
      <c r="E198" s="1"/>
    </row>
    <row r="199" spans="1:5" x14ac:dyDescent="0.25">
      <c r="A199">
        <v>144</v>
      </c>
      <c r="B199" s="1">
        <v>43891</v>
      </c>
      <c r="D199" s="2">
        <v>939.42</v>
      </c>
      <c r="E199" s="1"/>
    </row>
    <row r="200" spans="1:5" x14ac:dyDescent="0.25">
      <c r="A200">
        <v>145</v>
      </c>
      <c r="B200" s="1">
        <v>43922</v>
      </c>
      <c r="D200" s="2">
        <v>933.14</v>
      </c>
      <c r="E200" s="1"/>
    </row>
    <row r="201" spans="1:5" x14ac:dyDescent="0.25">
      <c r="A201">
        <v>146</v>
      </c>
      <c r="B201" s="1">
        <v>43952</v>
      </c>
      <c r="D201" s="2">
        <v>933.16</v>
      </c>
      <c r="E201" s="1"/>
    </row>
    <row r="202" spans="1:5" x14ac:dyDescent="0.25">
      <c r="A202">
        <v>147</v>
      </c>
      <c r="B202" s="1">
        <v>43983</v>
      </c>
      <c r="D202" s="2">
        <v>938.26</v>
      </c>
      <c r="E202" s="1"/>
    </row>
    <row r="203" spans="1:5" x14ac:dyDescent="0.25">
      <c r="A203">
        <v>148</v>
      </c>
      <c r="B203" s="1">
        <v>44013</v>
      </c>
      <c r="D203" s="2">
        <v>943.01</v>
      </c>
      <c r="E203" s="1"/>
    </row>
    <row r="204" spans="1:5" x14ac:dyDescent="0.25">
      <c r="A204">
        <v>149</v>
      </c>
      <c r="B204" s="1">
        <v>44044</v>
      </c>
      <c r="D204" s="2">
        <v>945.98</v>
      </c>
      <c r="E204" s="1"/>
    </row>
    <row r="205" spans="1:5" x14ac:dyDescent="0.25">
      <c r="A205">
        <v>150</v>
      </c>
      <c r="B205" s="1">
        <v>44075</v>
      </c>
      <c r="D205" s="2">
        <v>947.3</v>
      </c>
      <c r="E205" s="1"/>
    </row>
    <row r="206" spans="1:5" x14ac:dyDescent="0.25">
      <c r="A206">
        <v>151</v>
      </c>
      <c r="B206" s="1">
        <v>44105</v>
      </c>
      <c r="D206" s="2">
        <v>947.69</v>
      </c>
      <c r="E206" s="1"/>
    </row>
    <row r="207" spans="1:5" x14ac:dyDescent="0.25">
      <c r="A207">
        <v>152</v>
      </c>
      <c r="B207" s="1">
        <v>44136</v>
      </c>
      <c r="D207" s="2">
        <v>947.11</v>
      </c>
      <c r="E207" s="1"/>
    </row>
    <row r="208" spans="1:5" x14ac:dyDescent="0.25">
      <c r="A208">
        <v>153</v>
      </c>
      <c r="B208" s="1">
        <v>44166</v>
      </c>
      <c r="D208" s="2">
        <v>948.11</v>
      </c>
      <c r="E208" s="1"/>
    </row>
    <row r="209" spans="1:5" x14ac:dyDescent="0.25">
      <c r="E209" s="1"/>
    </row>
    <row r="210" spans="1:5" x14ac:dyDescent="0.25">
      <c r="A210">
        <v>154</v>
      </c>
      <c r="B210" s="1">
        <v>44197</v>
      </c>
      <c r="D210" s="2">
        <v>952.04</v>
      </c>
      <c r="E210" s="1"/>
    </row>
    <row r="211" spans="1:5" x14ac:dyDescent="0.25">
      <c r="A211">
        <v>155</v>
      </c>
      <c r="B211" s="1">
        <v>44228</v>
      </c>
      <c r="D211" s="2">
        <v>957.25</v>
      </c>
      <c r="E211" s="1"/>
    </row>
    <row r="212" spans="1:5" x14ac:dyDescent="0.25">
      <c r="A212">
        <v>156</v>
      </c>
      <c r="B212" s="1">
        <v>44256</v>
      </c>
      <c r="D212" s="2">
        <v>964.03</v>
      </c>
      <c r="E212" s="1"/>
    </row>
    <row r="213" spans="1:5" x14ac:dyDescent="0.25">
      <c r="A213">
        <v>157</v>
      </c>
      <c r="B213" s="1">
        <v>44287</v>
      </c>
      <c r="D213" s="2">
        <v>971.95</v>
      </c>
      <c r="E213" s="1"/>
    </row>
    <row r="214" spans="1:5" x14ac:dyDescent="0.25">
      <c r="A214">
        <v>158</v>
      </c>
      <c r="B214" s="1">
        <v>44317</v>
      </c>
      <c r="D214" s="2">
        <v>979.75</v>
      </c>
      <c r="E214" s="1"/>
    </row>
    <row r="215" spans="1:5" x14ac:dyDescent="0.25">
      <c r="A215">
        <v>159</v>
      </c>
      <c r="B215" s="1">
        <v>44348</v>
      </c>
      <c r="D215" s="2">
        <v>988.85</v>
      </c>
      <c r="E215" s="1"/>
    </row>
    <row r="216" spans="1:5" x14ac:dyDescent="0.25">
      <c r="A216">
        <v>160</v>
      </c>
      <c r="B216" s="1">
        <v>44378</v>
      </c>
      <c r="D216" s="2">
        <v>993.61</v>
      </c>
      <c r="E216" s="1"/>
    </row>
    <row r="217" spans="1:5" x14ac:dyDescent="0.25">
      <c r="A217">
        <v>161</v>
      </c>
      <c r="B217" s="1">
        <v>44409</v>
      </c>
      <c r="D217" s="2">
        <v>995.66</v>
      </c>
      <c r="E217" s="1"/>
    </row>
    <row r="218" spans="1:5" x14ac:dyDescent="0.25">
      <c r="A218">
        <v>162</v>
      </c>
      <c r="B218" s="1">
        <v>44440</v>
      </c>
      <c r="D218" s="2">
        <v>998.36</v>
      </c>
      <c r="E218" s="1"/>
    </row>
    <row r="219" spans="1:5" x14ac:dyDescent="0.25">
      <c r="A219">
        <v>163</v>
      </c>
      <c r="B219" s="1">
        <v>44470</v>
      </c>
      <c r="D219" s="2">
        <v>1006.67</v>
      </c>
      <c r="E219" s="1"/>
    </row>
    <row r="220" spans="1:5" x14ac:dyDescent="0.25">
      <c r="A220">
        <v>164</v>
      </c>
      <c r="B220" s="1">
        <v>44501</v>
      </c>
      <c r="E220" s="1"/>
    </row>
    <row r="221" spans="1:5" x14ac:dyDescent="0.25">
      <c r="A221">
        <v>165</v>
      </c>
      <c r="B221" s="1">
        <v>44531</v>
      </c>
      <c r="E221" s="1"/>
    </row>
    <row r="222" spans="1:5" x14ac:dyDescent="0.25">
      <c r="A222">
        <v>166</v>
      </c>
      <c r="E222" s="1"/>
    </row>
    <row r="223" spans="1:5" x14ac:dyDescent="0.25">
      <c r="A223">
        <v>167</v>
      </c>
      <c r="E223" s="1"/>
    </row>
    <row r="224" spans="1:5" x14ac:dyDescent="0.25">
      <c r="A224">
        <v>168</v>
      </c>
      <c r="E224" s="1"/>
    </row>
    <row r="225" spans="1:6" x14ac:dyDescent="0.25">
      <c r="E225" s="1"/>
    </row>
    <row r="226" spans="1:6" x14ac:dyDescent="0.25">
      <c r="A226">
        <v>170</v>
      </c>
      <c r="E226" s="1"/>
    </row>
    <row r="227" spans="1:6" x14ac:dyDescent="0.25">
      <c r="A227">
        <v>171</v>
      </c>
      <c r="E227" s="1"/>
    </row>
    <row r="228" spans="1:6" x14ac:dyDescent="0.25">
      <c r="A228">
        <v>172</v>
      </c>
      <c r="E228" s="1"/>
    </row>
    <row r="229" spans="1:6" x14ac:dyDescent="0.25">
      <c r="A229">
        <v>173</v>
      </c>
      <c r="E229" s="1"/>
    </row>
    <row r="230" spans="1:6" x14ac:dyDescent="0.25">
      <c r="A230">
        <v>174</v>
      </c>
    </row>
    <row r="231" spans="1:6" x14ac:dyDescent="0.25">
      <c r="A231">
        <v>175</v>
      </c>
    </row>
    <row r="232" spans="1:6" x14ac:dyDescent="0.25">
      <c r="A232">
        <v>176</v>
      </c>
    </row>
    <row r="233" spans="1:6" x14ac:dyDescent="0.25">
      <c r="A233">
        <v>177</v>
      </c>
    </row>
    <row r="234" spans="1:6" x14ac:dyDescent="0.25">
      <c r="A234">
        <v>178</v>
      </c>
      <c r="F234">
        <v>2</v>
      </c>
    </row>
    <row r="235" spans="1:6" x14ac:dyDescent="0.25">
      <c r="A235">
        <v>179</v>
      </c>
    </row>
    <row r="236" spans="1:6" x14ac:dyDescent="0.25">
      <c r="A236">
        <v>180</v>
      </c>
    </row>
    <row r="237" spans="1:6" x14ac:dyDescent="0.25">
      <c r="A237">
        <v>181</v>
      </c>
    </row>
    <row r="238" spans="1:6" x14ac:dyDescent="0.25">
      <c r="A238">
        <v>182</v>
      </c>
    </row>
    <row r="239" spans="1:6" x14ac:dyDescent="0.25">
      <c r="A239">
        <v>183</v>
      </c>
    </row>
    <row r="240" spans="1:6" x14ac:dyDescent="0.25">
      <c r="A240">
        <v>184</v>
      </c>
    </row>
    <row r="241" spans="1:1" x14ac:dyDescent="0.25">
      <c r="A241">
        <v>185</v>
      </c>
    </row>
    <row r="242" spans="1:1" x14ac:dyDescent="0.25">
      <c r="A242">
        <v>186</v>
      </c>
    </row>
    <row r="243" spans="1:1" x14ac:dyDescent="0.25">
      <c r="A243">
        <v>187</v>
      </c>
    </row>
    <row r="244" spans="1:1" x14ac:dyDescent="0.25">
      <c r="A244">
        <v>188</v>
      </c>
    </row>
    <row r="245" spans="1:1" x14ac:dyDescent="0.25">
      <c r="A245">
        <v>189</v>
      </c>
    </row>
    <row r="246" spans="1:1" x14ac:dyDescent="0.25">
      <c r="A246">
        <v>190</v>
      </c>
    </row>
    <row r="247" spans="1:1" x14ac:dyDescent="0.25">
      <c r="A247">
        <v>191</v>
      </c>
    </row>
    <row r="248" spans="1:1" x14ac:dyDescent="0.25">
      <c r="A248">
        <v>192</v>
      </c>
    </row>
    <row r="249" spans="1:1" x14ac:dyDescent="0.25">
      <c r="A249">
        <v>193</v>
      </c>
    </row>
    <row r="250" spans="1:1" x14ac:dyDescent="0.25">
      <c r="A250">
        <v>194</v>
      </c>
    </row>
    <row r="251" spans="1:1" x14ac:dyDescent="0.25">
      <c r="A251">
        <v>195</v>
      </c>
    </row>
    <row r="252" spans="1:1" x14ac:dyDescent="0.25">
      <c r="A252">
        <v>196</v>
      </c>
    </row>
  </sheetData>
  <hyperlinks>
    <hyperlink ref="G62" r:id="rId1" xr:uid="{BA4EC53A-302E-44C0-ADF6-FB8113AA3835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Albright</dc:creator>
  <cp:lastModifiedBy>Doug Albright</cp:lastModifiedBy>
  <dcterms:created xsi:type="dcterms:W3CDTF">2021-11-30T21:48:42Z</dcterms:created>
  <dcterms:modified xsi:type="dcterms:W3CDTF">2021-11-30T22:49:10Z</dcterms:modified>
</cp:coreProperties>
</file>